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Лист1!$A$1:$K$38</definedName>
  </definedNames>
  <calcPr calcId="145621"/>
</workbook>
</file>

<file path=xl/calcChain.xml><?xml version="1.0" encoding="utf-8"?>
<calcChain xmlns="http://schemas.openxmlformats.org/spreadsheetml/2006/main">
  <c r="I72" i="1" l="1"/>
  <c r="J72" i="1" s="1"/>
  <c r="I71" i="1"/>
  <c r="J71" i="1" s="1"/>
  <c r="I67" i="1" l="1"/>
  <c r="J67" i="1" s="1"/>
  <c r="I68" i="1"/>
  <c r="J68" i="1" s="1"/>
  <c r="I69" i="1"/>
  <c r="J69" i="1" s="1"/>
  <c r="I70" i="1"/>
  <c r="J70" i="1" s="1"/>
  <c r="I32" i="1"/>
  <c r="J32" i="1" s="1"/>
  <c r="I66" i="1"/>
  <c r="J66" i="1" s="1"/>
  <c r="I65" i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comments1.xml><?xml version="1.0" encoding="utf-8"?>
<comments xmlns="http://schemas.openxmlformats.org/spreadsheetml/2006/main">
  <authors>
    <author>Автор</author>
  </authors>
  <commentList>
    <comment ref="C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<sst xmlns="http://schemas.openxmlformats.org/spreadsheetml/2006/main" count="202" uniqueCount="170">
  <si>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</si>
  <si>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</si>
  <si>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</si>
  <si>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</si>
  <si>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</si>
  <si>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</si>
  <si>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</si>
  <si>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</si>
  <si>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</si>
  <si>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</si>
  <si>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</si>
  <si>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</si>
  <si>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</si>
  <si>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</si>
  <si>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</si>
  <si>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</si>
  <si>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</si>
  <si>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</si>
  <si>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</si>
  <si>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</si>
  <si>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</si>
  <si>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</si>
  <si>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</si>
  <si>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</si>
  <si>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</si>
  <si>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</si>
  <si>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</si>
  <si>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</si>
  <si>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</si>
  <si>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</si>
  <si>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</si>
  <si>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</si>
  <si>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</si>
  <si>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</si>
  <si>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</si>
  <si>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</si>
  <si>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</si>
  <si>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</si>
  <si>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</si>
  <si>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</si>
  <si>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</si>
  <si>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</si>
  <si>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</si>
  <si>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</si>
  <si>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</si>
  <si>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</si>
  <si>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</si>
  <si>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</si>
  <si>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</si>
  <si>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</si>
  <si>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</si>
  <si>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</si>
  <si>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</si>
  <si>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</si>
  <si>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</si>
  <si>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</si>
  <si>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>МТП Кол 202/100 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</si>
  <si>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</si>
  <si>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</si>
  <si>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</si>
  <si>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</si>
  <si>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</si>
  <si>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</si>
  <si>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</si>
  <si>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930/160   ПС 110/35/10 кВ Колдыбань</t>
  </si>
  <si>
    <t xml:space="preserve"> КТП Кол 927/160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</si>
  <si>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</si>
  <si>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</si>
  <si>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</si>
  <si>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</si>
  <si>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</si>
  <si>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</si>
  <si>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</si>
  <si>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</si>
  <si>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</si>
  <si>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</si>
  <si>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</si>
  <si>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</si>
  <si>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</si>
  <si>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</si>
  <si>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</si>
  <si>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</si>
  <si>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</si>
  <si>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</si>
  <si>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</si>
  <si>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</si>
  <si>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</si>
  <si>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</si>
  <si>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</si>
  <si>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</si>
  <si>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</si>
  <si>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</si>
  <si>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</si>
  <si>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</si>
  <si>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</si>
  <si>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</si>
  <si>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</si>
  <si>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</si>
  <si>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</si>
  <si>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</si>
  <si>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</si>
  <si>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</si>
  <si>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</si>
  <si>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</si>
  <si>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</si>
  <si>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</si>
  <si>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</si>
  <si>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</si>
  <si>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</si>
  <si>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</si>
  <si>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</si>
  <si>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</si>
  <si>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</si>
  <si>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</si>
  <si>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</si>
  <si>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</si>
  <si>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</si>
  <si>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</si>
  <si>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</si>
  <si>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</si>
  <si>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</si>
  <si>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</si>
  <si>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</si>
  <si>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</si>
  <si>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</si>
  <si>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</si>
  <si>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</si>
  <si>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>Красноармейский участок ЮЭС 2017 год.</t>
  </si>
  <si>
    <t xml:space="preserve"> КТП Кол 932/160    ПС 110/35/10 кВ Колдыбань</t>
  </si>
  <si>
    <t>с. Красноармейское (демонтирована)</t>
  </si>
  <si>
    <t>КТП КОЛ 707/250 ПС 110/35/10 кВ</t>
  </si>
  <si>
    <t>55</t>
  </si>
  <si>
    <t>45</t>
  </si>
  <si>
    <t>20</t>
  </si>
  <si>
    <t>25</t>
  </si>
  <si>
    <t>28</t>
  </si>
  <si>
    <t>27</t>
  </si>
  <si>
    <t>56</t>
  </si>
  <si>
    <t>26</t>
  </si>
  <si>
    <t>11</t>
  </si>
  <si>
    <t>19</t>
  </si>
  <si>
    <t>30</t>
  </si>
  <si>
    <t>12</t>
  </si>
  <si>
    <t>23</t>
  </si>
  <si>
    <t>124</t>
  </si>
  <si>
    <t>105</t>
  </si>
  <si>
    <t>89</t>
  </si>
  <si>
    <t>33</t>
  </si>
  <si>
    <t>34</t>
  </si>
  <si>
    <t>22</t>
  </si>
  <si>
    <t>151</t>
  </si>
  <si>
    <t>138,7</t>
  </si>
  <si>
    <t>109,1</t>
  </si>
  <si>
    <t>114</t>
  </si>
  <si>
    <t>81</t>
  </si>
  <si>
    <t>119</t>
  </si>
  <si>
    <t>38</t>
  </si>
  <si>
    <t>35</t>
  </si>
  <si>
    <t>96</t>
  </si>
  <si>
    <t>112</t>
  </si>
  <si>
    <t>116</t>
  </si>
  <si>
    <t>117</t>
  </si>
  <si>
    <t>71</t>
  </si>
  <si>
    <t>77</t>
  </si>
  <si>
    <t>67</t>
  </si>
  <si>
    <t>170</t>
  </si>
  <si>
    <t>99</t>
  </si>
  <si>
    <t>95</t>
  </si>
  <si>
    <t>24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</si>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</sst>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6" fillId="0" borderId="0"/>
  </cellStyleXfs>
  <cellXfs count="67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4" fillId="4" borderId="19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2" fontId="5" fillId="4" borderId="3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4" borderId="1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top"/>
    </xf>
    <xf numFmtId="0" fontId="3" fillId="4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22" xfId="0" applyFill="1" applyBorder="1"/>
    <xf numFmtId="0" fontId="0" fillId="4" borderId="0" xfId="0" applyFill="1" applyAlignment="1">
      <alignment vertical="top"/>
    </xf>
    <xf numFmtId="0" fontId="0" fillId="0" borderId="1" xfId="0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2" fontId="8" fillId="4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24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0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0" fillId="0" borderId="25" xfId="0" applyBorder="1"/>
    <xf numFmtId="0" fontId="0" fillId="4" borderId="25" xfId="0" applyFill="1" applyBorder="1"/>
    <xf numFmtId="0" fontId="9" fillId="0" borderId="25" xfId="0" applyFont="1" applyBorder="1"/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2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</cellXfs>
  <cellStyles count="3">
    <cellStyle name="Заголовок 1" xfId="1" builtinId="1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11"/>
  <sheetViews>
    <sheetView tabSelected="1" zoomScale="85" zoomScaleNormal="85" workbookViewId="0">
      <selection activeCell="L4" sqref="L4"/>
    </sheetView>
  </sheetViews>
  <sheetFormatPr defaultRowHeight="15.75" x14ac:dyDescent="0.25"/>
  <cols>
    <col min="1" max="1" width="2.140625" customWidth="1"/>
    <col min="3" max="3" width="40.85546875" style="6" customWidth="1"/>
    <col min="4" max="4" width="27.5703125" customWidth="1"/>
    <col min="5" max="5" width="27.28515625" style="6" customWidth="1"/>
    <col min="6" max="8" width="9.140625" style="5"/>
    <col min="9" max="9" width="11.85546875" customWidth="1"/>
    <col min="10" max="10" width="13.42578125" customWidth="1"/>
    <col min="11" max="11" width="2.140625" customWidth="1"/>
    <col min="13" max="13" width="3.42578125" style="40" customWidth="1"/>
    <col min="14" max="15" width="14.7109375" customWidth="1"/>
  </cols>
  <sheetData>
    <row r="1" spans="2:23" thickBot="1" x14ac:dyDescent="0.3"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pans="2:23" ht="27" customHeight="1" x14ac:dyDescent="0.25">
      <c r="B2" s="50" t="s">
        <v>127</v>
      </c>
      <c r="C2" s="51"/>
      <c r="D2" s="51"/>
      <c r="E2" s="51"/>
      <c r="F2" s="51"/>
      <c r="G2" s="51"/>
      <c r="H2" s="51"/>
      <c r="I2" s="51"/>
      <c r="J2" s="52"/>
      <c r="K2" s="1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2:23" ht="21" customHeight="1" x14ac:dyDescent="0.35">
      <c r="B3" s="46" t="s">
        <v>2</v>
      </c>
      <c r="C3" s="60" t="s">
        <v>5</v>
      </c>
      <c r="D3" s="63" t="s">
        <v>3</v>
      </c>
      <c r="E3" s="66" t="s">
        <v>0</v>
      </c>
      <c r="F3" s="47" t="s">
        <v>6</v>
      </c>
      <c r="G3" s="48"/>
      <c r="H3" s="48"/>
      <c r="I3" s="48"/>
      <c r="J3" s="49"/>
      <c r="K3" s="4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2:23" ht="21" x14ac:dyDescent="0.25">
      <c r="B4" s="46"/>
      <c r="C4" s="61"/>
      <c r="D4" s="64"/>
      <c r="E4" s="66"/>
      <c r="F4" s="57" t="s">
        <v>1</v>
      </c>
      <c r="G4" s="58"/>
      <c r="H4" s="59"/>
      <c r="I4" s="53" t="s">
        <v>4</v>
      </c>
      <c r="J4" s="55" t="s">
        <v>7</v>
      </c>
      <c r="K4" s="4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2:23" ht="21.75" thickBot="1" x14ac:dyDescent="0.3">
      <c r="B5" s="46"/>
      <c r="C5" s="62"/>
      <c r="D5" s="65"/>
      <c r="E5" s="66"/>
      <c r="F5" s="7" t="s">
        <v>8</v>
      </c>
      <c r="G5" s="7" t="s">
        <v>9</v>
      </c>
      <c r="H5" s="7" t="s">
        <v>10</v>
      </c>
      <c r="I5" s="54"/>
      <c r="J5" s="56"/>
      <c r="K5" s="2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</row>
    <row r="6" spans="2:23" s="28" customFormat="1" ht="20.45" customHeight="1" thickBot="1" x14ac:dyDescent="0.4">
      <c r="B6" s="8">
        <v>1</v>
      </c>
      <c r="C6" s="9" t="s">
        <v>11</v>
      </c>
      <c r="D6" s="10">
        <v>400</v>
      </c>
      <c r="E6" s="11" t="s">
        <v>71</v>
      </c>
      <c r="F6" s="12">
        <v>52</v>
      </c>
      <c r="G6" s="12">
        <v>23.8</v>
      </c>
      <c r="H6" s="12">
        <v>30</v>
      </c>
      <c r="I6" s="13">
        <f>(F6+G6+H6)/3*0.38*1.73</f>
        <v>23.184306666666668</v>
      </c>
      <c r="J6" s="14">
        <f>I6/D6*100</f>
        <v>5.796076666666667</v>
      </c>
      <c r="K6" s="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2:23" s="28" customFormat="1" ht="43.5" customHeight="1" thickBot="1" x14ac:dyDescent="0.4">
      <c r="B7" s="8">
        <v>2</v>
      </c>
      <c r="C7" s="15" t="s">
        <v>24</v>
      </c>
      <c r="D7" s="10">
        <v>100</v>
      </c>
      <c r="E7" s="16" t="s">
        <v>72</v>
      </c>
      <c r="F7" s="12">
        <v>30</v>
      </c>
      <c r="G7" s="12">
        <v>25</v>
      </c>
      <c r="H7" s="12">
        <v>23</v>
      </c>
      <c r="I7" s="13">
        <f t="shared" ref="I7:I65" si="0">(F7+G7+H7)/3*0.38*1.73</f>
        <v>17.092400000000001</v>
      </c>
      <c r="J7" s="17">
        <f t="shared" ref="J7:J64" si="1">I7/D7*100</f>
        <v>17.092400000000001</v>
      </c>
      <c r="K7" s="29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8" spans="2:23" s="28" customFormat="1" ht="42" customHeight="1" thickBot="1" x14ac:dyDescent="0.4">
      <c r="B8" s="8">
        <v>3</v>
      </c>
      <c r="C8" s="15" t="s">
        <v>12</v>
      </c>
      <c r="D8" s="10">
        <v>100</v>
      </c>
      <c r="E8" s="16" t="s">
        <v>73</v>
      </c>
      <c r="F8" s="12">
        <v>21</v>
      </c>
      <c r="G8" s="12">
        <v>21</v>
      </c>
      <c r="H8" s="12">
        <v>20</v>
      </c>
      <c r="I8" s="13">
        <f t="shared" si="0"/>
        <v>13.586266666666667</v>
      </c>
      <c r="J8" s="14">
        <f t="shared" si="1"/>
        <v>13.586266666666665</v>
      </c>
      <c r="K8" s="3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</row>
    <row r="9" spans="2:23" s="28" customFormat="1" ht="45.75" customHeight="1" thickBot="1" x14ac:dyDescent="0.4">
      <c r="B9" s="8">
        <v>4</v>
      </c>
      <c r="C9" s="15" t="s">
        <v>13</v>
      </c>
      <c r="D9" s="10">
        <v>100</v>
      </c>
      <c r="E9" s="16" t="s">
        <v>93</v>
      </c>
      <c r="F9" s="18" t="s">
        <v>131</v>
      </c>
      <c r="G9" s="12" t="s">
        <v>132</v>
      </c>
      <c r="H9" s="12" t="s">
        <v>131</v>
      </c>
      <c r="I9" s="13">
        <f t="shared" si="0"/>
        <v>33.965666666666664</v>
      </c>
      <c r="J9" s="14">
        <f t="shared" si="1"/>
        <v>33.965666666666664</v>
      </c>
      <c r="K9" s="3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</row>
    <row r="10" spans="2:23" s="28" customFormat="1" ht="63.75" thickBot="1" x14ac:dyDescent="0.4">
      <c r="B10" s="8">
        <v>5</v>
      </c>
      <c r="C10" s="15" t="s">
        <v>14</v>
      </c>
      <c r="D10" s="10">
        <v>100</v>
      </c>
      <c r="E10" s="16" t="s">
        <v>74</v>
      </c>
      <c r="F10" s="12" t="s">
        <v>133</v>
      </c>
      <c r="G10" s="12" t="s">
        <v>133</v>
      </c>
      <c r="H10" s="12" t="s">
        <v>133</v>
      </c>
      <c r="I10" s="13">
        <f t="shared" si="0"/>
        <v>13.148</v>
      </c>
      <c r="J10" s="14">
        <f t="shared" si="1"/>
        <v>13.147999999999998</v>
      </c>
      <c r="K10" s="3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</row>
    <row r="11" spans="2:23" s="28" customFormat="1" ht="63.75" thickBot="1" x14ac:dyDescent="0.4">
      <c r="B11" s="8">
        <v>6</v>
      </c>
      <c r="C11" s="15" t="s">
        <v>15</v>
      </c>
      <c r="D11" s="10">
        <v>100</v>
      </c>
      <c r="E11" s="16" t="s">
        <v>117</v>
      </c>
      <c r="F11" s="12">
        <v>16</v>
      </c>
      <c r="G11" s="12">
        <v>11.5</v>
      </c>
      <c r="H11" s="12">
        <v>25</v>
      </c>
      <c r="I11" s="13">
        <f t="shared" si="0"/>
        <v>11.5045</v>
      </c>
      <c r="J11" s="14">
        <f t="shared" si="1"/>
        <v>11.5045</v>
      </c>
      <c r="K11" s="3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</row>
    <row r="12" spans="2:23" s="28" customFormat="1" ht="45" customHeight="1" thickBot="1" x14ac:dyDescent="0.4">
      <c r="B12" s="8">
        <v>7</v>
      </c>
      <c r="C12" s="15" t="s">
        <v>16</v>
      </c>
      <c r="D12" s="10">
        <v>100</v>
      </c>
      <c r="E12" s="16" t="s">
        <v>75</v>
      </c>
      <c r="F12" s="12">
        <v>30</v>
      </c>
      <c r="G12" s="12">
        <v>22</v>
      </c>
      <c r="H12" s="12">
        <v>20</v>
      </c>
      <c r="I12" s="13">
        <f t="shared" si="0"/>
        <v>15.777600000000001</v>
      </c>
      <c r="J12" s="14">
        <f t="shared" si="1"/>
        <v>15.777600000000003</v>
      </c>
      <c r="K12" s="3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</row>
    <row r="13" spans="2:23" s="28" customFormat="1" ht="63.75" thickBot="1" x14ac:dyDescent="0.4">
      <c r="B13" s="8">
        <v>8</v>
      </c>
      <c r="C13" s="15" t="s">
        <v>25</v>
      </c>
      <c r="D13" s="10">
        <v>160</v>
      </c>
      <c r="E13" s="16" t="s">
        <v>114</v>
      </c>
      <c r="F13" s="12">
        <v>29</v>
      </c>
      <c r="G13" s="12">
        <v>16</v>
      </c>
      <c r="H13" s="12">
        <v>20</v>
      </c>
      <c r="I13" s="13">
        <f t="shared" si="0"/>
        <v>14.243666666666668</v>
      </c>
      <c r="J13" s="14">
        <f t="shared" si="1"/>
        <v>8.9022916666666667</v>
      </c>
      <c r="K13" s="3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2:23" s="28" customFormat="1" ht="84.75" thickBot="1" x14ac:dyDescent="0.4">
      <c r="B14" s="8">
        <v>9</v>
      </c>
      <c r="C14" s="15" t="s">
        <v>17</v>
      </c>
      <c r="D14" s="10">
        <v>400</v>
      </c>
      <c r="E14" s="16" t="s">
        <v>115</v>
      </c>
      <c r="F14" s="12">
        <v>54</v>
      </c>
      <c r="G14" s="12">
        <v>69</v>
      </c>
      <c r="H14" s="12">
        <v>85.5</v>
      </c>
      <c r="I14" s="13">
        <f t="shared" si="0"/>
        <v>45.689300000000003</v>
      </c>
      <c r="J14" s="14">
        <f t="shared" si="1"/>
        <v>11.422325000000001</v>
      </c>
      <c r="K14" s="3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</row>
    <row r="15" spans="2:23" s="28" customFormat="1" ht="41.25" thickBot="1" x14ac:dyDescent="0.4">
      <c r="B15" s="8">
        <v>10</v>
      </c>
      <c r="C15" s="15" t="s">
        <v>18</v>
      </c>
      <c r="D15" s="10">
        <v>160</v>
      </c>
      <c r="E15" s="16" t="s">
        <v>76</v>
      </c>
      <c r="F15" s="12">
        <v>15</v>
      </c>
      <c r="G15" s="12">
        <v>18</v>
      </c>
      <c r="H15" s="12">
        <v>34</v>
      </c>
      <c r="I15" s="13">
        <f t="shared" si="0"/>
        <v>14.681933333333333</v>
      </c>
      <c r="J15" s="14">
        <f t="shared" si="1"/>
        <v>9.1762083333333333</v>
      </c>
      <c r="K15" s="3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</row>
    <row r="16" spans="2:23" s="28" customFormat="1" ht="42.75" thickBot="1" x14ac:dyDescent="0.4">
      <c r="B16" s="8">
        <v>11</v>
      </c>
      <c r="C16" s="15" t="s">
        <v>19</v>
      </c>
      <c r="D16" s="10">
        <v>160</v>
      </c>
      <c r="E16" s="16" t="s">
        <v>77</v>
      </c>
      <c r="F16" s="12">
        <v>20</v>
      </c>
      <c r="G16" s="12">
        <v>25</v>
      </c>
      <c r="H16" s="12">
        <v>38</v>
      </c>
      <c r="I16" s="13">
        <f t="shared" si="0"/>
        <v>18.188066666666668</v>
      </c>
      <c r="J16" s="14">
        <f t="shared" si="1"/>
        <v>11.367541666666666</v>
      </c>
      <c r="K16" s="3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</row>
    <row r="17" spans="2:23" s="28" customFormat="1" ht="41.25" thickBot="1" x14ac:dyDescent="0.4">
      <c r="B17" s="8">
        <v>12</v>
      </c>
      <c r="C17" s="15" t="s">
        <v>22</v>
      </c>
      <c r="D17" s="10">
        <v>160</v>
      </c>
      <c r="E17" s="16" t="s">
        <v>76</v>
      </c>
      <c r="F17" s="12">
        <v>4</v>
      </c>
      <c r="G17" s="12">
        <v>7</v>
      </c>
      <c r="H17" s="12">
        <v>8</v>
      </c>
      <c r="I17" s="13">
        <f t="shared" si="0"/>
        <v>4.1635333333333335</v>
      </c>
      <c r="J17" s="14">
        <f t="shared" si="1"/>
        <v>2.6022083333333335</v>
      </c>
      <c r="K17" s="3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</row>
    <row r="18" spans="2:23" s="28" customFormat="1" ht="41.25" thickBot="1" x14ac:dyDescent="0.4">
      <c r="B18" s="8">
        <v>13</v>
      </c>
      <c r="C18" s="15" t="s">
        <v>23</v>
      </c>
      <c r="D18" s="10">
        <v>160</v>
      </c>
      <c r="E18" s="16" t="s">
        <v>76</v>
      </c>
      <c r="F18" s="12">
        <v>12</v>
      </c>
      <c r="G18" s="12">
        <v>7</v>
      </c>
      <c r="H18" s="12">
        <v>7</v>
      </c>
      <c r="I18" s="13">
        <f t="shared" si="0"/>
        <v>5.6974666666666662</v>
      </c>
      <c r="J18" s="14">
        <f t="shared" si="1"/>
        <v>3.5609166666666665</v>
      </c>
      <c r="K18" s="3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</row>
    <row r="19" spans="2:23" s="28" customFormat="1" ht="42.75" thickBot="1" x14ac:dyDescent="0.4">
      <c r="B19" s="8">
        <v>14</v>
      </c>
      <c r="C19" s="15" t="s">
        <v>20</v>
      </c>
      <c r="D19" s="10">
        <v>160</v>
      </c>
      <c r="E19" s="16" t="s">
        <v>78</v>
      </c>
      <c r="F19" s="12">
        <v>21</v>
      </c>
      <c r="G19" s="12">
        <v>39</v>
      </c>
      <c r="H19" s="12">
        <v>21</v>
      </c>
      <c r="I19" s="13">
        <f t="shared" si="0"/>
        <v>17.7498</v>
      </c>
      <c r="J19" s="14">
        <f t="shared" si="1"/>
        <v>11.093624999999999</v>
      </c>
      <c r="K19" s="3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</row>
    <row r="20" spans="2:23" s="28" customFormat="1" ht="63.75" thickBot="1" x14ac:dyDescent="0.4">
      <c r="B20" s="8">
        <v>15</v>
      </c>
      <c r="C20" s="15" t="s">
        <v>21</v>
      </c>
      <c r="D20" s="10">
        <v>100</v>
      </c>
      <c r="E20" s="16" t="s">
        <v>79</v>
      </c>
      <c r="F20" s="12">
        <v>22</v>
      </c>
      <c r="G20" s="12">
        <v>24</v>
      </c>
      <c r="H20" s="12">
        <v>26</v>
      </c>
      <c r="I20" s="13">
        <f t="shared" si="0"/>
        <v>15.777600000000001</v>
      </c>
      <c r="J20" s="14">
        <f t="shared" si="1"/>
        <v>15.777600000000003</v>
      </c>
      <c r="K20" s="3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</row>
    <row r="21" spans="2:23" s="28" customFormat="1" ht="41.25" thickBot="1" x14ac:dyDescent="0.4">
      <c r="B21" s="8">
        <v>16</v>
      </c>
      <c r="C21" s="15" t="s">
        <v>27</v>
      </c>
      <c r="D21" s="10">
        <v>100</v>
      </c>
      <c r="E21" s="11" t="s">
        <v>80</v>
      </c>
      <c r="F21" s="12">
        <v>48</v>
      </c>
      <c r="G21" s="12">
        <v>38</v>
      </c>
      <c r="H21" s="12">
        <v>26</v>
      </c>
      <c r="I21" s="13">
        <f t="shared" si="0"/>
        <v>24.542933333333334</v>
      </c>
      <c r="J21" s="14">
        <f t="shared" si="1"/>
        <v>24.542933333333334</v>
      </c>
      <c r="K21" s="3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</row>
    <row r="22" spans="2:23" s="28" customFormat="1" ht="41.25" thickBot="1" x14ac:dyDescent="0.4">
      <c r="B22" s="8">
        <v>17</v>
      </c>
      <c r="C22" s="15" t="s">
        <v>28</v>
      </c>
      <c r="D22" s="10">
        <v>250</v>
      </c>
      <c r="E22" s="11" t="s">
        <v>81</v>
      </c>
      <c r="F22" s="12">
        <v>64</v>
      </c>
      <c r="G22" s="12">
        <v>52</v>
      </c>
      <c r="H22" s="12">
        <v>45</v>
      </c>
      <c r="I22" s="13">
        <f t="shared" si="0"/>
        <v>35.280466666666669</v>
      </c>
      <c r="J22" s="14">
        <f t="shared" si="1"/>
        <v>14.112186666666668</v>
      </c>
      <c r="K22" s="3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</row>
    <row r="23" spans="2:23" s="28" customFormat="1" ht="42.75" thickBot="1" x14ac:dyDescent="0.4">
      <c r="B23" s="8">
        <v>18</v>
      </c>
      <c r="C23" s="15" t="s">
        <v>29</v>
      </c>
      <c r="D23" s="10">
        <v>100</v>
      </c>
      <c r="E23" s="16" t="s">
        <v>83</v>
      </c>
      <c r="F23" s="12">
        <v>22</v>
      </c>
      <c r="G23" s="12">
        <v>21</v>
      </c>
      <c r="H23" s="12">
        <v>16</v>
      </c>
      <c r="I23" s="13">
        <f t="shared" si="0"/>
        <v>12.928866666666668</v>
      </c>
      <c r="J23" s="14">
        <f t="shared" si="1"/>
        <v>12.92886666666667</v>
      </c>
      <c r="K23" s="3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</row>
    <row r="24" spans="2:23" s="28" customFormat="1" ht="41.25" thickBot="1" x14ac:dyDescent="0.4">
      <c r="B24" s="8">
        <v>19</v>
      </c>
      <c r="C24" s="15" t="s">
        <v>30</v>
      </c>
      <c r="D24" s="10">
        <v>160</v>
      </c>
      <c r="E24" s="11" t="s">
        <v>82</v>
      </c>
      <c r="F24" s="12">
        <v>4</v>
      </c>
      <c r="G24" s="12">
        <v>3</v>
      </c>
      <c r="H24" s="12">
        <v>1</v>
      </c>
      <c r="I24" s="13">
        <f t="shared" si="0"/>
        <v>1.7530666666666663</v>
      </c>
      <c r="J24" s="14">
        <f t="shared" si="1"/>
        <v>1.0956666666666666</v>
      </c>
      <c r="K24" s="3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</row>
    <row r="25" spans="2:23" s="28" customFormat="1" ht="84.75" thickBot="1" x14ac:dyDescent="0.4">
      <c r="B25" s="8">
        <v>20</v>
      </c>
      <c r="C25" s="15" t="s">
        <v>31</v>
      </c>
      <c r="D25" s="10">
        <v>160</v>
      </c>
      <c r="E25" s="16" t="s">
        <v>116</v>
      </c>
      <c r="F25" s="12">
        <v>66</v>
      </c>
      <c r="G25" s="12">
        <v>68</v>
      </c>
      <c r="H25" s="12">
        <v>53</v>
      </c>
      <c r="I25" s="13">
        <f t="shared" si="0"/>
        <v>40.977933333333333</v>
      </c>
      <c r="J25" s="14">
        <f t="shared" si="1"/>
        <v>25.611208333333334</v>
      </c>
      <c r="K25" s="3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</row>
    <row r="26" spans="2:23" s="28" customFormat="1" ht="41.25" thickBot="1" x14ac:dyDescent="0.4">
      <c r="B26" s="8">
        <v>21</v>
      </c>
      <c r="C26" s="15" t="s">
        <v>32</v>
      </c>
      <c r="D26" s="10">
        <v>100</v>
      </c>
      <c r="E26" s="11" t="s">
        <v>84</v>
      </c>
      <c r="F26" s="12">
        <v>48</v>
      </c>
      <c r="G26" s="12">
        <v>58</v>
      </c>
      <c r="H26" s="12">
        <v>51</v>
      </c>
      <c r="I26" s="13">
        <f t="shared" si="0"/>
        <v>34.403933333333335</v>
      </c>
      <c r="J26" s="14">
        <f t="shared" si="1"/>
        <v>34.403933333333335</v>
      </c>
      <c r="K26" s="3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</row>
    <row r="27" spans="2:23" s="28" customFormat="1" ht="41.25" thickBot="1" x14ac:dyDescent="0.4">
      <c r="B27" s="8">
        <v>22</v>
      </c>
      <c r="C27" s="15" t="s">
        <v>33</v>
      </c>
      <c r="D27" s="10">
        <v>100</v>
      </c>
      <c r="E27" s="11" t="s">
        <v>85</v>
      </c>
      <c r="F27" s="12">
        <v>8</v>
      </c>
      <c r="G27" s="12" t="s">
        <v>134</v>
      </c>
      <c r="H27" s="12" t="s">
        <v>135</v>
      </c>
      <c r="I27" s="13">
        <f t="shared" si="0"/>
        <v>13.367133333333333</v>
      </c>
      <c r="J27" s="14">
        <f t="shared" si="1"/>
        <v>13.367133333333333</v>
      </c>
      <c r="K27" s="3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</row>
    <row r="28" spans="2:23" s="28" customFormat="1" ht="210.75" thickBot="1" x14ac:dyDescent="0.4">
      <c r="B28" s="8">
        <v>23</v>
      </c>
      <c r="C28" s="15" t="s">
        <v>34</v>
      </c>
      <c r="D28" s="10">
        <v>160</v>
      </c>
      <c r="E28" s="16" t="s">
        <v>113</v>
      </c>
      <c r="F28" s="12">
        <v>17</v>
      </c>
      <c r="G28" s="12">
        <v>20</v>
      </c>
      <c r="H28" s="12">
        <v>18</v>
      </c>
      <c r="I28" s="13">
        <f t="shared" si="0"/>
        <v>12.052333333333332</v>
      </c>
      <c r="J28" s="14">
        <f t="shared" si="1"/>
        <v>7.532708333333332</v>
      </c>
      <c r="K28" s="3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</row>
    <row r="29" spans="2:23" s="28" customFormat="1" ht="42.75" thickBot="1" x14ac:dyDescent="0.4">
      <c r="B29" s="8">
        <v>24</v>
      </c>
      <c r="C29" s="15" t="s">
        <v>35</v>
      </c>
      <c r="D29" s="10">
        <v>160</v>
      </c>
      <c r="E29" s="16" t="s">
        <v>86</v>
      </c>
      <c r="F29" s="12">
        <v>95</v>
      </c>
      <c r="G29" s="12">
        <v>88</v>
      </c>
      <c r="H29" s="12">
        <v>95</v>
      </c>
      <c r="I29" s="13">
        <f t="shared" si="0"/>
        <v>60.919066666666673</v>
      </c>
      <c r="J29" s="14">
        <f t="shared" si="1"/>
        <v>38.074416666666671</v>
      </c>
      <c r="K29" s="3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</row>
    <row r="30" spans="2:23" s="28" customFormat="1" ht="42.75" thickBot="1" x14ac:dyDescent="0.4">
      <c r="B30" s="8">
        <v>25</v>
      </c>
      <c r="C30" s="15" t="s">
        <v>36</v>
      </c>
      <c r="D30" s="10">
        <v>160</v>
      </c>
      <c r="E30" s="16" t="s">
        <v>87</v>
      </c>
      <c r="F30" s="12" t="s">
        <v>136</v>
      </c>
      <c r="G30" s="12" t="s">
        <v>137</v>
      </c>
      <c r="H30" s="12" t="s">
        <v>138</v>
      </c>
      <c r="I30" s="13">
        <f t="shared" si="0"/>
        <v>23.885533333333335</v>
      </c>
      <c r="J30" s="14">
        <f t="shared" si="1"/>
        <v>14.928458333333333</v>
      </c>
      <c r="K30" s="3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</row>
    <row r="31" spans="2:23" s="28" customFormat="1" ht="42.75" thickBot="1" x14ac:dyDescent="0.4">
      <c r="B31" s="8">
        <v>26</v>
      </c>
      <c r="C31" s="15" t="s">
        <v>37</v>
      </c>
      <c r="D31" s="10">
        <v>160</v>
      </c>
      <c r="E31" s="16" t="s">
        <v>88</v>
      </c>
      <c r="F31" s="12">
        <v>11</v>
      </c>
      <c r="G31" s="12">
        <v>15</v>
      </c>
      <c r="H31" s="12">
        <v>21</v>
      </c>
      <c r="I31" s="13">
        <f t="shared" si="0"/>
        <v>10.299266666666666</v>
      </c>
      <c r="J31" s="14">
        <f t="shared" si="1"/>
        <v>6.4370416666666666</v>
      </c>
      <c r="K31" s="3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</row>
    <row r="32" spans="2:23" s="28" customFormat="1" ht="42.75" thickBot="1" x14ac:dyDescent="0.4">
      <c r="B32" s="8">
        <v>27</v>
      </c>
      <c r="C32" s="15" t="s">
        <v>38</v>
      </c>
      <c r="D32" s="10">
        <v>250</v>
      </c>
      <c r="E32" s="16" t="s">
        <v>88</v>
      </c>
      <c r="F32" s="12">
        <v>10</v>
      </c>
      <c r="G32" s="12">
        <v>17</v>
      </c>
      <c r="H32" s="12">
        <v>20</v>
      </c>
      <c r="I32" s="13">
        <f t="shared" si="0"/>
        <v>10.299266666666666</v>
      </c>
      <c r="J32" s="14">
        <f t="shared" si="1"/>
        <v>4.1197066666666666</v>
      </c>
      <c r="K32" s="3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</row>
    <row r="33" spans="1:23" s="28" customFormat="1" ht="42.75" thickBot="1" x14ac:dyDescent="0.4">
      <c r="B33" s="19">
        <v>28</v>
      </c>
      <c r="C33" s="15" t="s">
        <v>39</v>
      </c>
      <c r="D33" s="20">
        <v>160</v>
      </c>
      <c r="E33" s="21" t="s">
        <v>89</v>
      </c>
      <c r="F33" s="22" t="s">
        <v>139</v>
      </c>
      <c r="G33" s="22" t="s">
        <v>140</v>
      </c>
      <c r="H33" s="22" t="s">
        <v>136</v>
      </c>
      <c r="I33" s="13">
        <f t="shared" si="0"/>
        <v>12.490599999999999</v>
      </c>
      <c r="J33" s="14">
        <f t="shared" si="1"/>
        <v>7.8066249999999986</v>
      </c>
      <c r="K33" s="3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</row>
    <row r="34" spans="1:23" s="28" customFormat="1" ht="41.25" thickBot="1" x14ac:dyDescent="0.4">
      <c r="B34" s="23">
        <v>29</v>
      </c>
      <c r="C34" s="15" t="s">
        <v>40</v>
      </c>
      <c r="D34" s="24">
        <v>250</v>
      </c>
      <c r="E34" s="25" t="s">
        <v>90</v>
      </c>
      <c r="F34" s="26">
        <v>99</v>
      </c>
      <c r="G34" s="26">
        <v>72</v>
      </c>
      <c r="H34" s="26">
        <v>60</v>
      </c>
      <c r="I34" s="13">
        <f t="shared" si="0"/>
        <v>50.619800000000005</v>
      </c>
      <c r="J34" s="14">
        <f t="shared" si="1"/>
        <v>20.247920000000004</v>
      </c>
      <c r="K34" s="3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</row>
    <row r="35" spans="1:23" s="28" customFormat="1" ht="42.75" thickBot="1" x14ac:dyDescent="0.4">
      <c r="A35" s="3"/>
      <c r="B35" s="8">
        <v>30</v>
      </c>
      <c r="C35" s="15" t="s">
        <v>41</v>
      </c>
      <c r="D35" s="10">
        <v>100</v>
      </c>
      <c r="E35" s="27" t="s">
        <v>91</v>
      </c>
      <c r="F35" s="12" t="s">
        <v>141</v>
      </c>
      <c r="G35" s="12" t="s">
        <v>142</v>
      </c>
      <c r="H35" s="12" t="s">
        <v>143</v>
      </c>
      <c r="I35" s="13">
        <f t="shared" si="0"/>
        <v>14.243666666666668</v>
      </c>
      <c r="J35" s="14">
        <f t="shared" si="1"/>
        <v>14.243666666666668</v>
      </c>
      <c r="K35" s="3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</row>
    <row r="36" spans="1:23" s="28" customFormat="1" ht="41.25" thickBot="1" x14ac:dyDescent="0.4">
      <c r="A36" s="3"/>
      <c r="B36" s="8">
        <v>31</v>
      </c>
      <c r="C36" s="15" t="s">
        <v>42</v>
      </c>
      <c r="D36" s="10">
        <v>160</v>
      </c>
      <c r="E36" s="27" t="s">
        <v>92</v>
      </c>
      <c r="F36" s="12">
        <v>32.299999999999997</v>
      </c>
      <c r="G36" s="12">
        <v>51</v>
      </c>
      <c r="H36" s="12">
        <v>92</v>
      </c>
      <c r="I36" s="13">
        <f t="shared" si="0"/>
        <v>38.414073333333334</v>
      </c>
      <c r="J36" s="14">
        <f t="shared" si="1"/>
        <v>24.008795833333334</v>
      </c>
      <c r="K36" s="3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</row>
    <row r="37" spans="1:23" s="28" customFormat="1" ht="105.75" thickBot="1" x14ac:dyDescent="0.4">
      <c r="A37" s="3"/>
      <c r="B37" s="8">
        <v>32</v>
      </c>
      <c r="C37" s="15" t="s">
        <v>43</v>
      </c>
      <c r="D37" s="10" t="s">
        <v>26</v>
      </c>
      <c r="E37" s="16" t="s">
        <v>94</v>
      </c>
      <c r="F37" s="12" t="s">
        <v>144</v>
      </c>
      <c r="G37" s="12" t="s">
        <v>145</v>
      </c>
      <c r="H37" s="12" t="s">
        <v>146</v>
      </c>
      <c r="I37" s="13">
        <f t="shared" si="0"/>
        <v>69.684399999999997</v>
      </c>
      <c r="J37" s="14">
        <v>16.5</v>
      </c>
      <c r="K37" s="3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</row>
    <row r="38" spans="1:23" s="28" customFormat="1" ht="84.75" thickBot="1" x14ac:dyDescent="0.4">
      <c r="A38" s="3"/>
      <c r="B38" s="8">
        <v>33</v>
      </c>
      <c r="C38" s="15" t="s">
        <v>44</v>
      </c>
      <c r="D38" s="10">
        <v>160</v>
      </c>
      <c r="E38" s="16" t="s">
        <v>95</v>
      </c>
      <c r="F38" s="12">
        <v>87</v>
      </c>
      <c r="G38" s="12">
        <v>55</v>
      </c>
      <c r="H38" s="12">
        <v>81</v>
      </c>
      <c r="I38" s="13">
        <f t="shared" si="0"/>
        <v>48.866733333333329</v>
      </c>
      <c r="J38" s="14">
        <f t="shared" si="1"/>
        <v>30.541708333333329</v>
      </c>
      <c r="K38" s="3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</row>
    <row r="39" spans="1:23" s="28" customFormat="1" ht="42.75" thickBot="1" x14ac:dyDescent="0.4">
      <c r="A39" s="3"/>
      <c r="B39" s="8">
        <v>34</v>
      </c>
      <c r="C39" s="15" t="s">
        <v>45</v>
      </c>
      <c r="D39" s="10">
        <v>100</v>
      </c>
      <c r="E39" s="16" t="s">
        <v>96</v>
      </c>
      <c r="F39" s="12">
        <v>40</v>
      </c>
      <c r="G39" s="12">
        <v>48</v>
      </c>
      <c r="H39" s="12">
        <v>56</v>
      </c>
      <c r="I39" s="13">
        <f t="shared" si="0"/>
        <v>31.555200000000003</v>
      </c>
      <c r="J39" s="14">
        <f t="shared" si="1"/>
        <v>31.555200000000006</v>
      </c>
      <c r="K39" s="3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</row>
    <row r="40" spans="1:23" s="28" customFormat="1" ht="42.75" thickBot="1" x14ac:dyDescent="0.4">
      <c r="A40" s="3"/>
      <c r="B40" s="8">
        <v>35</v>
      </c>
      <c r="C40" s="15" t="s">
        <v>46</v>
      </c>
      <c r="D40" s="10">
        <v>160</v>
      </c>
      <c r="E40" s="16" t="s">
        <v>96</v>
      </c>
      <c r="F40" s="12" t="s">
        <v>147</v>
      </c>
      <c r="G40" s="12" t="s">
        <v>148</v>
      </c>
      <c r="H40" s="12" t="s">
        <v>149</v>
      </c>
      <c r="I40" s="13">
        <f t="shared" si="0"/>
        <v>19.502866666666666</v>
      </c>
      <c r="J40" s="14">
        <f t="shared" si="1"/>
        <v>12.189291666666666</v>
      </c>
      <c r="K40" s="3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</row>
    <row r="41" spans="1:23" s="28" customFormat="1" ht="105.75" thickBot="1" x14ac:dyDescent="0.4">
      <c r="A41" s="3"/>
      <c r="B41" s="8">
        <v>36</v>
      </c>
      <c r="C41" s="15" t="s">
        <v>47</v>
      </c>
      <c r="D41" s="10">
        <v>160</v>
      </c>
      <c r="E41" s="16" t="s">
        <v>97</v>
      </c>
      <c r="F41" s="12" t="s">
        <v>150</v>
      </c>
      <c r="G41" s="12" t="s">
        <v>151</v>
      </c>
      <c r="H41" s="12" t="s">
        <v>152</v>
      </c>
      <c r="I41" s="13">
        <f t="shared" si="0"/>
        <v>87.390373333333315</v>
      </c>
      <c r="J41" s="14">
        <f t="shared" si="1"/>
        <v>54.618983333333325</v>
      </c>
      <c r="K41" s="3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</row>
    <row r="42" spans="1:23" s="28" customFormat="1" ht="42.75" thickBot="1" x14ac:dyDescent="0.4">
      <c r="A42" s="3"/>
      <c r="B42" s="8">
        <v>37</v>
      </c>
      <c r="C42" s="15" t="s">
        <v>48</v>
      </c>
      <c r="D42" s="10">
        <v>160</v>
      </c>
      <c r="E42" s="16" t="s">
        <v>96</v>
      </c>
      <c r="F42" s="12" t="s">
        <v>153</v>
      </c>
      <c r="G42" s="12" t="s">
        <v>154</v>
      </c>
      <c r="H42" s="12" t="s">
        <v>155</v>
      </c>
      <c r="I42" s="13">
        <f t="shared" si="0"/>
        <v>68.807866666666669</v>
      </c>
      <c r="J42" s="14">
        <f t="shared" si="1"/>
        <v>43.004916666666674</v>
      </c>
      <c r="K42" s="3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</row>
    <row r="43" spans="1:23" s="28" customFormat="1" ht="42.75" thickBot="1" x14ac:dyDescent="0.4">
      <c r="A43" s="3"/>
      <c r="B43" s="8">
        <v>38</v>
      </c>
      <c r="C43" s="15" t="s">
        <v>49</v>
      </c>
      <c r="D43" s="10">
        <v>100</v>
      </c>
      <c r="E43" s="16" t="s">
        <v>96</v>
      </c>
      <c r="F43" s="12" t="s">
        <v>156</v>
      </c>
      <c r="G43" s="12" t="s">
        <v>136</v>
      </c>
      <c r="H43" s="12" t="s">
        <v>157</v>
      </c>
      <c r="I43" s="13">
        <f t="shared" si="0"/>
        <v>21.913333333333334</v>
      </c>
      <c r="J43" s="14">
        <f t="shared" si="1"/>
        <v>21.913333333333334</v>
      </c>
      <c r="K43" s="3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</row>
    <row r="44" spans="1:23" s="28" customFormat="1" ht="84.75" thickBot="1" x14ac:dyDescent="0.4">
      <c r="A44" s="3"/>
      <c r="B44" s="8">
        <v>39</v>
      </c>
      <c r="C44" s="15" t="s">
        <v>50</v>
      </c>
      <c r="D44" s="10">
        <v>160</v>
      </c>
      <c r="E44" s="16" t="s">
        <v>98</v>
      </c>
      <c r="F44" s="12">
        <v>48</v>
      </c>
      <c r="G44" s="12">
        <v>70</v>
      </c>
      <c r="H44" s="12">
        <v>61</v>
      </c>
      <c r="I44" s="13">
        <f t="shared" si="0"/>
        <v>39.224866666666664</v>
      </c>
      <c r="J44" s="14">
        <f t="shared" si="1"/>
        <v>24.515541666666664</v>
      </c>
      <c r="K44" s="3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</row>
    <row r="45" spans="1:23" s="28" customFormat="1" ht="63.75" thickBot="1" x14ac:dyDescent="0.4">
      <c r="A45" s="3"/>
      <c r="B45" s="8">
        <v>40</v>
      </c>
      <c r="C45" s="15" t="s">
        <v>51</v>
      </c>
      <c r="D45" s="10">
        <v>160</v>
      </c>
      <c r="E45" s="16" t="s">
        <v>99</v>
      </c>
      <c r="F45" s="12">
        <v>82</v>
      </c>
      <c r="G45" s="12">
        <v>71</v>
      </c>
      <c r="H45" s="12">
        <v>73</v>
      </c>
      <c r="I45" s="13">
        <f t="shared" si="0"/>
        <v>49.524133333333332</v>
      </c>
      <c r="J45" s="14">
        <f t="shared" si="1"/>
        <v>30.952583333333333</v>
      </c>
      <c r="K45" s="3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</row>
    <row r="46" spans="1:23" s="28" customFormat="1" ht="45" customHeight="1" thickBot="1" x14ac:dyDescent="0.4">
      <c r="A46" s="3"/>
      <c r="B46" s="8">
        <v>41</v>
      </c>
      <c r="C46" s="15" t="s">
        <v>52</v>
      </c>
      <c r="D46" s="10">
        <v>160</v>
      </c>
      <c r="E46" s="16" t="s">
        <v>100</v>
      </c>
      <c r="F46" s="12">
        <v>50</v>
      </c>
      <c r="G46" s="12">
        <v>50</v>
      </c>
      <c r="H46" s="12">
        <v>39</v>
      </c>
      <c r="I46" s="13">
        <f t="shared" si="0"/>
        <v>30.459533333333336</v>
      </c>
      <c r="J46" s="14">
        <f t="shared" si="1"/>
        <v>19.037208333333336</v>
      </c>
      <c r="K46" s="3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</row>
    <row r="47" spans="1:23" s="28" customFormat="1" ht="43.15" customHeight="1" thickBot="1" x14ac:dyDescent="0.4">
      <c r="A47" s="3"/>
      <c r="B47" s="8">
        <v>42</v>
      </c>
      <c r="C47" s="9" t="s">
        <v>53</v>
      </c>
      <c r="D47" s="10" t="s">
        <v>26</v>
      </c>
      <c r="E47" s="16" t="s">
        <v>101</v>
      </c>
      <c r="F47" s="12">
        <v>12</v>
      </c>
      <c r="G47" s="12">
        <v>59</v>
      </c>
      <c r="H47" s="12">
        <v>25</v>
      </c>
      <c r="I47" s="13">
        <f t="shared" si="0"/>
        <v>21.036799999999999</v>
      </c>
      <c r="J47" s="14">
        <v>52</v>
      </c>
      <c r="K47" s="3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</row>
    <row r="48" spans="1:23" s="28" customFormat="1" ht="42.75" thickBot="1" x14ac:dyDescent="0.4">
      <c r="A48" s="3"/>
      <c r="B48" s="8">
        <v>43</v>
      </c>
      <c r="C48" s="15" t="s">
        <v>54</v>
      </c>
      <c r="D48" s="10">
        <v>160</v>
      </c>
      <c r="E48" s="16" t="s">
        <v>102</v>
      </c>
      <c r="F48" s="12">
        <v>16</v>
      </c>
      <c r="G48" s="12">
        <v>15</v>
      </c>
      <c r="H48" s="12">
        <v>10</v>
      </c>
      <c r="I48" s="13">
        <f t="shared" si="0"/>
        <v>8.9844666666666662</v>
      </c>
      <c r="J48" s="14">
        <f t="shared" si="1"/>
        <v>5.6152916666666659</v>
      </c>
      <c r="K48" s="3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</row>
    <row r="49" spans="1:23" s="28" customFormat="1" ht="63.75" thickBot="1" x14ac:dyDescent="0.4">
      <c r="A49" s="3"/>
      <c r="B49" s="8">
        <v>44</v>
      </c>
      <c r="C49" s="15" t="s">
        <v>55</v>
      </c>
      <c r="D49" s="10">
        <v>400</v>
      </c>
      <c r="E49" s="16" t="s">
        <v>103</v>
      </c>
      <c r="F49" s="12">
        <v>26</v>
      </c>
      <c r="G49" s="12">
        <v>24</v>
      </c>
      <c r="H49" s="12">
        <v>18</v>
      </c>
      <c r="I49" s="13">
        <f t="shared" si="0"/>
        <v>14.901066666666667</v>
      </c>
      <c r="J49" s="14">
        <f t="shared" si="1"/>
        <v>3.7252666666666672</v>
      </c>
      <c r="K49" s="3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</row>
    <row r="50" spans="1:23" s="28" customFormat="1" ht="42.75" thickBot="1" x14ac:dyDescent="0.4">
      <c r="A50" s="3"/>
      <c r="B50" s="8">
        <v>45</v>
      </c>
      <c r="C50" s="15" t="s">
        <v>56</v>
      </c>
      <c r="D50" s="10">
        <v>100</v>
      </c>
      <c r="E50" s="16" t="s">
        <v>96</v>
      </c>
      <c r="F50" s="12">
        <v>36</v>
      </c>
      <c r="G50" s="12">
        <v>28.2</v>
      </c>
      <c r="H50" s="12">
        <v>42</v>
      </c>
      <c r="I50" s="13">
        <f t="shared" si="0"/>
        <v>23.27196</v>
      </c>
      <c r="J50" s="14">
        <f t="shared" si="1"/>
        <v>23.27196</v>
      </c>
      <c r="K50" s="3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</row>
    <row r="51" spans="1:23" s="28" customFormat="1" ht="42.75" thickBot="1" x14ac:dyDescent="0.4">
      <c r="A51" s="3"/>
      <c r="B51" s="8">
        <v>46</v>
      </c>
      <c r="C51" s="15" t="s">
        <v>57</v>
      </c>
      <c r="D51" s="10">
        <v>160</v>
      </c>
      <c r="E51" s="16" t="s">
        <v>96</v>
      </c>
      <c r="F51" s="12" t="s">
        <v>157</v>
      </c>
      <c r="G51" s="12" t="s">
        <v>147</v>
      </c>
      <c r="H51" s="12" t="s">
        <v>156</v>
      </c>
      <c r="I51" s="13">
        <f t="shared" si="0"/>
        <v>23.228133333333336</v>
      </c>
      <c r="J51" s="14">
        <f t="shared" si="1"/>
        <v>14.517583333333334</v>
      </c>
      <c r="K51" s="3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</row>
    <row r="52" spans="1:23" s="28" customFormat="1" ht="63.75" thickBot="1" x14ac:dyDescent="0.4">
      <c r="A52" s="3"/>
      <c r="B52" s="8">
        <v>47</v>
      </c>
      <c r="C52" s="15" t="s">
        <v>58</v>
      </c>
      <c r="D52" s="10">
        <v>400</v>
      </c>
      <c r="E52" s="16" t="s">
        <v>104</v>
      </c>
      <c r="F52" s="12" t="s">
        <v>158</v>
      </c>
      <c r="G52" s="12" t="s">
        <v>145</v>
      </c>
      <c r="H52" s="12" t="s">
        <v>159</v>
      </c>
      <c r="I52" s="13">
        <f t="shared" si="0"/>
        <v>68.588733333333337</v>
      </c>
      <c r="J52" s="14">
        <f t="shared" si="1"/>
        <v>17.147183333333334</v>
      </c>
      <c r="K52" s="3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</row>
    <row r="53" spans="1:23" s="28" customFormat="1" ht="42.75" thickBot="1" x14ac:dyDescent="0.4">
      <c r="A53" s="3"/>
      <c r="B53" s="8">
        <v>48</v>
      </c>
      <c r="C53" s="15" t="s">
        <v>122</v>
      </c>
      <c r="D53" s="10">
        <v>250</v>
      </c>
      <c r="E53" s="16" t="s">
        <v>96</v>
      </c>
      <c r="F53" s="12">
        <v>68</v>
      </c>
      <c r="G53" s="12">
        <v>80</v>
      </c>
      <c r="H53" s="12">
        <v>87</v>
      </c>
      <c r="I53" s="13">
        <f t="shared" si="0"/>
        <v>51.496333333333332</v>
      </c>
      <c r="J53" s="14">
        <f t="shared" si="1"/>
        <v>20.598533333333332</v>
      </c>
      <c r="K53" s="3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</row>
    <row r="54" spans="1:23" s="28" customFormat="1" ht="42.75" thickBot="1" x14ac:dyDescent="0.4">
      <c r="A54" s="3"/>
      <c r="B54" s="8">
        <v>49</v>
      </c>
      <c r="C54" s="15" t="s">
        <v>59</v>
      </c>
      <c r="D54" s="10">
        <v>160</v>
      </c>
      <c r="E54" s="16" t="s">
        <v>105</v>
      </c>
      <c r="F54" s="12" t="s">
        <v>139</v>
      </c>
      <c r="G54" s="12" t="s">
        <v>136</v>
      </c>
      <c r="H54" s="12" t="s">
        <v>140</v>
      </c>
      <c r="I54" s="13">
        <f t="shared" si="0"/>
        <v>12.490599999999999</v>
      </c>
      <c r="J54" s="14">
        <f t="shared" si="1"/>
        <v>7.8066249999999986</v>
      </c>
      <c r="K54" s="3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</row>
    <row r="55" spans="1:23" s="28" customFormat="1" ht="42.75" thickBot="1" x14ac:dyDescent="0.4">
      <c r="A55" s="3"/>
      <c r="B55" s="8">
        <v>50</v>
      </c>
      <c r="C55" s="15" t="s">
        <v>60</v>
      </c>
      <c r="D55" s="10">
        <v>160</v>
      </c>
      <c r="E55" s="16" t="s">
        <v>96</v>
      </c>
      <c r="F55" s="12" t="s">
        <v>160</v>
      </c>
      <c r="G55" s="12" t="s">
        <v>144</v>
      </c>
      <c r="H55" s="12" t="s">
        <v>161</v>
      </c>
      <c r="I55" s="13">
        <f t="shared" si="0"/>
        <v>78.230599999999995</v>
      </c>
      <c r="J55" s="14">
        <f t="shared" si="1"/>
        <v>48.894125000000003</v>
      </c>
      <c r="K55" s="3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</row>
    <row r="56" spans="1:23" s="28" customFormat="1" ht="42.75" thickBot="1" x14ac:dyDescent="0.4">
      <c r="A56" s="3"/>
      <c r="B56" s="8">
        <v>51</v>
      </c>
      <c r="C56" s="15" t="s">
        <v>61</v>
      </c>
      <c r="D56" s="10">
        <v>100</v>
      </c>
      <c r="E56" s="16" t="s">
        <v>96</v>
      </c>
      <c r="F56" s="12">
        <v>72</v>
      </c>
      <c r="G56" s="12">
        <v>100</v>
      </c>
      <c r="H56" s="12">
        <v>109</v>
      </c>
      <c r="I56" s="13">
        <f t="shared" si="0"/>
        <v>61.576466666666668</v>
      </c>
      <c r="J56" s="14">
        <f t="shared" si="1"/>
        <v>61.576466666666676</v>
      </c>
      <c r="K56" s="3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</row>
    <row r="57" spans="1:23" s="28" customFormat="1" ht="42.75" thickBot="1" x14ac:dyDescent="0.4">
      <c r="A57" s="3"/>
      <c r="B57" s="8">
        <v>52</v>
      </c>
      <c r="C57" s="15" t="s">
        <v>62</v>
      </c>
      <c r="D57" s="10">
        <v>100</v>
      </c>
      <c r="E57" s="16" t="s">
        <v>106</v>
      </c>
      <c r="F57" s="12">
        <v>50</v>
      </c>
      <c r="G57" s="12">
        <v>38</v>
      </c>
      <c r="H57" s="12">
        <v>33</v>
      </c>
      <c r="I57" s="13">
        <f t="shared" si="0"/>
        <v>26.515133333333335</v>
      </c>
      <c r="J57" s="14">
        <f t="shared" si="1"/>
        <v>26.515133333333335</v>
      </c>
      <c r="K57" s="3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</row>
    <row r="58" spans="1:23" s="28" customFormat="1" ht="189.75" thickBot="1" x14ac:dyDescent="0.4">
      <c r="A58" s="3"/>
      <c r="B58" s="8">
        <v>53</v>
      </c>
      <c r="C58" s="15" t="s">
        <v>63</v>
      </c>
      <c r="D58" s="10">
        <v>400</v>
      </c>
      <c r="E58" s="16" t="s">
        <v>107</v>
      </c>
      <c r="F58" s="12">
        <v>210</v>
      </c>
      <c r="G58" s="12">
        <v>161</v>
      </c>
      <c r="H58" s="12">
        <v>191</v>
      </c>
      <c r="I58" s="13">
        <f t="shared" si="0"/>
        <v>123.15293333333334</v>
      </c>
      <c r="J58" s="14">
        <f t="shared" si="1"/>
        <v>30.788233333333338</v>
      </c>
      <c r="K58" s="3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</row>
    <row r="59" spans="1:23" s="28" customFormat="1" ht="42.75" thickBot="1" x14ac:dyDescent="0.4">
      <c r="A59" s="3"/>
      <c r="B59" s="8">
        <v>54</v>
      </c>
      <c r="C59" s="15" t="s">
        <v>64</v>
      </c>
      <c r="D59" s="10">
        <v>160</v>
      </c>
      <c r="E59" s="16" t="s">
        <v>108</v>
      </c>
      <c r="F59" s="12">
        <v>61</v>
      </c>
      <c r="G59" s="12">
        <v>74</v>
      </c>
      <c r="H59" s="12">
        <v>66</v>
      </c>
      <c r="I59" s="13">
        <f t="shared" si="0"/>
        <v>44.0458</v>
      </c>
      <c r="J59" s="14">
        <f t="shared" si="1"/>
        <v>27.528625000000002</v>
      </c>
      <c r="K59" s="3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</row>
    <row r="60" spans="1:23" s="28" customFormat="1" ht="42.75" thickBot="1" x14ac:dyDescent="0.4">
      <c r="A60" s="3"/>
      <c r="B60" s="8">
        <v>55</v>
      </c>
      <c r="C60" s="15" t="s">
        <v>65</v>
      </c>
      <c r="D60" s="10">
        <v>160</v>
      </c>
      <c r="E60" s="16" t="s">
        <v>109</v>
      </c>
      <c r="F60" s="12" t="s">
        <v>162</v>
      </c>
      <c r="G60" s="12" t="s">
        <v>163</v>
      </c>
      <c r="H60" s="12" t="s">
        <v>164</v>
      </c>
      <c r="I60" s="13">
        <f t="shared" si="0"/>
        <v>47.113666666666667</v>
      </c>
      <c r="J60" s="14">
        <f t="shared" si="1"/>
        <v>29.446041666666666</v>
      </c>
      <c r="K60" s="3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</row>
    <row r="61" spans="1:23" s="28" customFormat="1" ht="42.75" thickBot="1" x14ac:dyDescent="0.4">
      <c r="B61" s="8">
        <v>56</v>
      </c>
      <c r="C61" s="15" t="s">
        <v>66</v>
      </c>
      <c r="D61" s="10">
        <v>160</v>
      </c>
      <c r="E61" s="16" t="s">
        <v>96</v>
      </c>
      <c r="F61" s="12">
        <v>52</v>
      </c>
      <c r="G61" s="12">
        <v>63</v>
      </c>
      <c r="H61" s="12">
        <v>48</v>
      </c>
      <c r="I61" s="13">
        <f t="shared" si="0"/>
        <v>35.718733333333333</v>
      </c>
      <c r="J61" s="14">
        <f t="shared" si="1"/>
        <v>22.324208333333335</v>
      </c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</row>
    <row r="62" spans="1:23" s="28" customFormat="1" ht="47.45" customHeight="1" thickBot="1" x14ac:dyDescent="0.4">
      <c r="B62" s="8">
        <v>57</v>
      </c>
      <c r="C62" s="15" t="s">
        <v>67</v>
      </c>
      <c r="D62" s="10">
        <v>160</v>
      </c>
      <c r="E62" s="16" t="s">
        <v>96</v>
      </c>
      <c r="F62" s="12">
        <v>66</v>
      </c>
      <c r="G62" s="12">
        <v>87</v>
      </c>
      <c r="H62" s="12">
        <v>87</v>
      </c>
      <c r="I62" s="13">
        <f t="shared" si="0"/>
        <v>52.591999999999999</v>
      </c>
      <c r="J62" s="14">
        <f t="shared" si="1"/>
        <v>32.869999999999997</v>
      </c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</row>
    <row r="63" spans="1:23" s="28" customFormat="1" ht="63.75" thickBot="1" x14ac:dyDescent="0.4">
      <c r="B63" s="8">
        <v>58</v>
      </c>
      <c r="C63" s="15" t="s">
        <v>68</v>
      </c>
      <c r="D63" s="10">
        <v>160</v>
      </c>
      <c r="E63" s="16" t="s">
        <v>110</v>
      </c>
      <c r="F63" s="12">
        <v>80</v>
      </c>
      <c r="G63" s="12">
        <v>121</v>
      </c>
      <c r="H63" s="12">
        <v>114</v>
      </c>
      <c r="I63" s="13">
        <f t="shared" si="0"/>
        <v>69.027000000000001</v>
      </c>
      <c r="J63" s="14">
        <f t="shared" si="1"/>
        <v>43.141874999999999</v>
      </c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</row>
    <row r="64" spans="1:23" s="28" customFormat="1" ht="105.75" thickBot="1" x14ac:dyDescent="0.4">
      <c r="B64" s="8">
        <v>59</v>
      </c>
      <c r="C64" s="15" t="s">
        <v>69</v>
      </c>
      <c r="D64" s="10">
        <v>250</v>
      </c>
      <c r="E64" s="16" t="s">
        <v>111</v>
      </c>
      <c r="F64" s="12">
        <v>111</v>
      </c>
      <c r="G64" s="12">
        <v>201</v>
      </c>
      <c r="H64" s="12">
        <v>114</v>
      </c>
      <c r="I64" s="13">
        <f t="shared" si="0"/>
        <v>93.350800000000007</v>
      </c>
      <c r="J64" s="14">
        <f t="shared" si="1"/>
        <v>37.340320000000006</v>
      </c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</row>
    <row r="65" spans="2:23" s="28" customFormat="1" ht="63.75" customHeight="1" thickBot="1" x14ac:dyDescent="0.4">
      <c r="B65" s="8">
        <v>60</v>
      </c>
      <c r="C65" s="15" t="s">
        <v>70</v>
      </c>
      <c r="D65" s="10" t="s">
        <v>26</v>
      </c>
      <c r="E65" s="16" t="s">
        <v>112</v>
      </c>
      <c r="F65" s="12">
        <v>177</v>
      </c>
      <c r="G65" s="12">
        <v>222</v>
      </c>
      <c r="H65" s="12">
        <v>204</v>
      </c>
      <c r="I65" s="13">
        <f t="shared" si="0"/>
        <v>132.13739999999999</v>
      </c>
      <c r="J65" s="14">
        <v>35.6</v>
      </c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</row>
    <row r="66" spans="2:23" s="28" customFormat="1" ht="41.25" thickBot="1" x14ac:dyDescent="0.4">
      <c r="B66" s="8">
        <v>61</v>
      </c>
      <c r="C66" s="15" t="s">
        <v>120</v>
      </c>
      <c r="D66" s="10">
        <v>250</v>
      </c>
      <c r="E66" s="16" t="s">
        <v>118</v>
      </c>
      <c r="F66" s="12" t="s">
        <v>165</v>
      </c>
      <c r="G66" s="12" t="s">
        <v>166</v>
      </c>
      <c r="H66" s="12" t="s">
        <v>167</v>
      </c>
      <c r="I66" s="13">
        <f t="shared" ref="I66:I72" si="2">(F66+G66+H66)/3*0.38*1.73</f>
        <v>79.764533333333318</v>
      </c>
      <c r="J66" s="14">
        <f t="shared" ref="J66" si="3">I66/D66*100</f>
        <v>31.905813333333327</v>
      </c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</row>
    <row r="67" spans="2:23" s="28" customFormat="1" ht="63.75" thickBot="1" x14ac:dyDescent="0.4">
      <c r="B67" s="8">
        <v>62</v>
      </c>
      <c r="C67" s="15" t="s">
        <v>119</v>
      </c>
      <c r="D67" s="10">
        <v>250</v>
      </c>
      <c r="E67" s="16" t="s">
        <v>121</v>
      </c>
      <c r="F67" s="12" t="s">
        <v>168</v>
      </c>
      <c r="G67" s="12" t="s">
        <v>132</v>
      </c>
      <c r="H67" s="12" t="s">
        <v>169</v>
      </c>
      <c r="I67" s="13">
        <f t="shared" si="2"/>
        <v>21.913333333333334</v>
      </c>
      <c r="J67" s="14">
        <f t="shared" ref="J67" si="4">I67/D67*100</f>
        <v>8.7653333333333325</v>
      </c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</row>
    <row r="68" spans="2:23" s="28" customFormat="1" ht="41.25" thickBot="1" x14ac:dyDescent="0.4">
      <c r="B68" s="8">
        <v>63</v>
      </c>
      <c r="C68" s="15" t="s">
        <v>124</v>
      </c>
      <c r="D68" s="10">
        <v>250</v>
      </c>
      <c r="E68" s="16" t="s">
        <v>123</v>
      </c>
      <c r="F68" s="12">
        <v>26</v>
      </c>
      <c r="G68" s="12">
        <v>43</v>
      </c>
      <c r="H68" s="12">
        <v>28</v>
      </c>
      <c r="I68" s="13">
        <f t="shared" si="2"/>
        <v>21.255933333333335</v>
      </c>
      <c r="J68" s="14">
        <f t="shared" ref="J68:J70" si="5">I68/D68*100</f>
        <v>8.5023733333333329</v>
      </c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</row>
    <row r="69" spans="2:23" s="28" customFormat="1" ht="41.25" thickBot="1" x14ac:dyDescent="0.4">
      <c r="B69" s="8">
        <v>64</v>
      </c>
      <c r="C69" s="15" t="s">
        <v>125</v>
      </c>
      <c r="D69" s="10">
        <v>160</v>
      </c>
      <c r="E69" s="16" t="s">
        <v>123</v>
      </c>
      <c r="F69" s="12">
        <v>0</v>
      </c>
      <c r="G69" s="12">
        <v>9</v>
      </c>
      <c r="H69" s="12">
        <v>6</v>
      </c>
      <c r="I69" s="13">
        <f t="shared" si="2"/>
        <v>3.2869999999999999</v>
      </c>
      <c r="J69" s="14">
        <f t="shared" si="5"/>
        <v>2.0543749999999998</v>
      </c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</row>
    <row r="70" spans="2:23" s="28" customFormat="1" ht="41.25" thickBot="1" x14ac:dyDescent="0.4">
      <c r="B70" s="8">
        <v>65</v>
      </c>
      <c r="C70" s="15" t="s">
        <v>126</v>
      </c>
      <c r="D70" s="10">
        <v>400</v>
      </c>
      <c r="E70" s="16" t="s">
        <v>123</v>
      </c>
      <c r="F70" s="12">
        <v>0</v>
      </c>
      <c r="G70" s="12">
        <v>8</v>
      </c>
      <c r="H70" s="12">
        <v>0</v>
      </c>
      <c r="I70" s="13">
        <f t="shared" si="2"/>
        <v>1.7530666666666663</v>
      </c>
      <c r="J70" s="14">
        <f t="shared" si="5"/>
        <v>0.43826666666666658</v>
      </c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</row>
    <row r="71" spans="2:23" s="28" customFormat="1" ht="21.75" thickBot="1" x14ac:dyDescent="0.4">
      <c r="B71" s="8">
        <v>66</v>
      </c>
      <c r="C71" s="42" t="s">
        <v>130</v>
      </c>
      <c r="D71" s="36">
        <v>250</v>
      </c>
      <c r="E71" s="37" t="s">
        <v>96</v>
      </c>
      <c r="F71" s="32">
        <v>24</v>
      </c>
      <c r="G71" s="32">
        <v>45</v>
      </c>
      <c r="H71" s="32">
        <v>31</v>
      </c>
      <c r="I71" s="38">
        <f t="shared" si="2"/>
        <v>21.913333333333334</v>
      </c>
      <c r="J71" s="39">
        <f t="shared" ref="J71" si="6">(I71/D71)*100</f>
        <v>8.7653333333333325</v>
      </c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</row>
    <row r="72" spans="2:23" s="28" customFormat="1" ht="32.25" thickBot="1" x14ac:dyDescent="0.4">
      <c r="B72" s="8">
        <v>67</v>
      </c>
      <c r="C72" s="41" t="s">
        <v>128</v>
      </c>
      <c r="D72" s="31">
        <v>160</v>
      </c>
      <c r="E72" s="35" t="s">
        <v>129</v>
      </c>
      <c r="F72" s="32">
        <v>0</v>
      </c>
      <c r="G72" s="32">
        <v>0</v>
      </c>
      <c r="H72" s="32">
        <v>0</v>
      </c>
      <c r="I72" s="33">
        <f t="shared" si="2"/>
        <v>0</v>
      </c>
      <c r="J72" s="34">
        <f t="shared" ref="J72" si="7">I72/D72*100</f>
        <v>0</v>
      </c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</row>
    <row r="73" spans="2:23" s="28" customFormat="1" ht="15" x14ac:dyDescent="0.25">
      <c r="C73" s="30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</row>
    <row r="74" spans="2:23" s="28" customFormat="1" ht="15" x14ac:dyDescent="0.25">
      <c r="C74" s="30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</row>
    <row r="75" spans="2:23" s="28" customFormat="1" ht="15" x14ac:dyDescent="0.25">
      <c r="C75" s="30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</row>
    <row r="76" spans="2:23" s="28" customFormat="1" ht="15" x14ac:dyDescent="0.25">
      <c r="C76" s="30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</row>
    <row r="77" spans="2:23" s="28" customFormat="1" ht="15" x14ac:dyDescent="0.25">
      <c r="C77" s="30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</row>
    <row r="78" spans="2:23" s="28" customFormat="1" ht="15" x14ac:dyDescent="0.25">
      <c r="C78" s="30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</row>
    <row r="79" spans="2:23" s="28" customFormat="1" ht="15" x14ac:dyDescent="0.25">
      <c r="C79" s="30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</row>
    <row r="80" spans="2:23" s="28" customFormat="1" ht="15" x14ac:dyDescent="0.25">
      <c r="C80" s="30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</row>
    <row r="81" spans="3:23" s="28" customFormat="1" ht="15" x14ac:dyDescent="0.25">
      <c r="C81" s="30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</row>
    <row r="82" spans="3:23" s="28" customFormat="1" ht="15" x14ac:dyDescent="0.25">
      <c r="C82" s="30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</row>
    <row r="83" spans="3:23" s="28" customFormat="1" ht="15" x14ac:dyDescent="0.25">
      <c r="C83" s="30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</row>
    <row r="84" spans="3:23" s="28" customFormat="1" ht="15" x14ac:dyDescent="0.25">
      <c r="C84" s="30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</row>
    <row r="85" spans="3:23" s="28" customFormat="1" ht="15" x14ac:dyDescent="0.25">
      <c r="C85" s="30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</row>
    <row r="86" spans="3:23" s="28" customFormat="1" ht="15" x14ac:dyDescent="0.25">
      <c r="C86" s="30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</row>
    <row r="87" spans="3:23" s="28" customFormat="1" ht="15" x14ac:dyDescent="0.25">
      <c r="C87" s="30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</row>
    <row r="88" spans="3:23" s="28" customFormat="1" ht="15" x14ac:dyDescent="0.25">
      <c r="C88" s="30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</row>
    <row r="89" spans="3:23" s="28" customFormat="1" ht="15" x14ac:dyDescent="0.25">
      <c r="C89" s="30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</row>
    <row r="90" spans="3:23" s="28" customFormat="1" ht="15" x14ac:dyDescent="0.25">
      <c r="C90" s="30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</row>
    <row r="91" spans="3:23" s="28" customFormat="1" ht="15" x14ac:dyDescent="0.25">
      <c r="C91" s="30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</row>
    <row r="92" spans="3:23" s="28" customFormat="1" ht="15" x14ac:dyDescent="0.25">
      <c r="C92" s="30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</row>
    <row r="93" spans="3:23" s="28" customFormat="1" ht="15" x14ac:dyDescent="0.25">
      <c r="C93" s="30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</row>
    <row r="94" spans="3:23" s="28" customFormat="1" ht="15" x14ac:dyDescent="0.25">
      <c r="C94" s="30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</row>
    <row r="95" spans="3:23" s="28" customFormat="1" ht="15" x14ac:dyDescent="0.25">
      <c r="C95" s="30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</row>
    <row r="96" spans="3:23" s="28" customFormat="1" ht="15" x14ac:dyDescent="0.25">
      <c r="C96" s="30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</row>
    <row r="97" spans="3:23" s="28" customFormat="1" ht="15" x14ac:dyDescent="0.25">
      <c r="C97" s="30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</row>
    <row r="98" spans="3:23" s="28" customFormat="1" ht="15" x14ac:dyDescent="0.25">
      <c r="C98" s="30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</row>
    <row r="99" spans="3:23" s="28" customFormat="1" ht="15" x14ac:dyDescent="0.25">
      <c r="C99" s="30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</row>
    <row r="100" spans="3:23" s="28" customFormat="1" ht="15" x14ac:dyDescent="0.25">
      <c r="C100" s="30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</row>
    <row r="101" spans="3:23" s="28" customFormat="1" ht="15" x14ac:dyDescent="0.25">
      <c r="C101" s="30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</row>
    <row r="102" spans="3:23" s="28" customFormat="1" ht="15" x14ac:dyDescent="0.25">
      <c r="C102" s="30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</row>
    <row r="103" spans="3:23" s="28" customFormat="1" ht="15" x14ac:dyDescent="0.25">
      <c r="C103" s="30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</row>
    <row r="104" spans="3:23" s="28" customFormat="1" ht="15" x14ac:dyDescent="0.25">
      <c r="C104" s="30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</row>
    <row r="105" spans="3:23" s="28" customFormat="1" ht="15" x14ac:dyDescent="0.25">
      <c r="C105" s="30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</row>
    <row r="106" spans="3:23" s="28" customFormat="1" ht="15" x14ac:dyDescent="0.25">
      <c r="C106" s="30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</row>
    <row r="107" spans="3:23" s="28" customFormat="1" ht="15" x14ac:dyDescent="0.25">
      <c r="C107" s="30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</row>
    <row r="108" spans="3:23" s="28" customFormat="1" ht="15" x14ac:dyDescent="0.25">
      <c r="C108" s="30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</row>
    <row r="109" spans="3:23" s="28" customFormat="1" ht="15" x14ac:dyDescent="0.25">
      <c r="C109" s="30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</row>
    <row r="110" spans="3:23" s="28" customFormat="1" ht="15" x14ac:dyDescent="0.25">
      <c r="C110" s="30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</row>
    <row r="111" spans="3:23" s="28" customFormat="1" ht="15" x14ac:dyDescent="0.25">
      <c r="C111" s="30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</row>
    <row r="112" spans="3:23" s="28" customFormat="1" ht="15" x14ac:dyDescent="0.25">
      <c r="C112" s="30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</row>
    <row r="113" spans="3:23" s="28" customFormat="1" ht="15" x14ac:dyDescent="0.25">
      <c r="C113" s="30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</row>
    <row r="114" spans="3:23" s="28" customFormat="1" ht="15" x14ac:dyDescent="0.25">
      <c r="C114" s="30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</row>
    <row r="115" spans="3:23" s="28" customFormat="1" ht="15" x14ac:dyDescent="0.25">
      <c r="C115" s="30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</row>
    <row r="116" spans="3:23" s="28" customFormat="1" ht="15" x14ac:dyDescent="0.25">
      <c r="C116" s="30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</row>
    <row r="117" spans="3:23" s="28" customFormat="1" ht="15" x14ac:dyDescent="0.25">
      <c r="C117" s="30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</row>
    <row r="118" spans="3:23" s="28" customFormat="1" ht="15" x14ac:dyDescent="0.25">
      <c r="C118" s="30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</row>
    <row r="119" spans="3:23" s="28" customFormat="1" ht="15" x14ac:dyDescent="0.25">
      <c r="C119" s="30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</row>
    <row r="120" spans="3:23" s="28" customFormat="1" ht="15" x14ac:dyDescent="0.25">
      <c r="C120" s="30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</row>
    <row r="121" spans="3:23" s="28" customFormat="1" ht="15" x14ac:dyDescent="0.25">
      <c r="C121" s="30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</row>
    <row r="122" spans="3:23" s="28" customFormat="1" ht="15" x14ac:dyDescent="0.25">
      <c r="C122" s="30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</row>
    <row r="123" spans="3:23" s="28" customFormat="1" ht="15" x14ac:dyDescent="0.25">
      <c r="C123" s="30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</row>
    <row r="124" spans="3:23" s="28" customFormat="1" ht="15" x14ac:dyDescent="0.25">
      <c r="C124" s="30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</row>
    <row r="125" spans="3:23" s="28" customFormat="1" ht="15" x14ac:dyDescent="0.25">
      <c r="C125" s="30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</row>
    <row r="126" spans="3:23" s="28" customFormat="1" ht="15" x14ac:dyDescent="0.25">
      <c r="C126" s="30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</row>
    <row r="127" spans="3:23" s="28" customFormat="1" ht="15" x14ac:dyDescent="0.25">
      <c r="C127" s="30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</row>
    <row r="128" spans="3:23" s="28" customFormat="1" ht="15" x14ac:dyDescent="0.25">
      <c r="C128" s="30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</row>
    <row r="129" spans="3:23" s="28" customFormat="1" ht="15" x14ac:dyDescent="0.25">
      <c r="C129" s="30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</row>
    <row r="130" spans="3:23" s="28" customFormat="1" ht="15" x14ac:dyDescent="0.25">
      <c r="C130" s="30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</row>
    <row r="131" spans="3:23" s="28" customFormat="1" ht="15" x14ac:dyDescent="0.25">
      <c r="C131" s="30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</row>
    <row r="132" spans="3:23" s="28" customFormat="1" ht="15" x14ac:dyDescent="0.25">
      <c r="C132" s="30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</row>
    <row r="133" spans="3:23" s="28" customFormat="1" ht="15" x14ac:dyDescent="0.25">
      <c r="C133" s="30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</row>
    <row r="134" spans="3:23" s="28" customFormat="1" ht="15" x14ac:dyDescent="0.25">
      <c r="C134" s="30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</row>
    <row r="135" spans="3:23" s="28" customFormat="1" ht="15" x14ac:dyDescent="0.25">
      <c r="C135" s="30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</row>
    <row r="136" spans="3:23" s="28" customFormat="1" ht="15" x14ac:dyDescent="0.25">
      <c r="C136" s="30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</row>
    <row r="137" spans="3:23" s="28" customFormat="1" ht="15" x14ac:dyDescent="0.25">
      <c r="C137" s="30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</row>
    <row r="138" spans="3:23" s="28" customFormat="1" ht="15" x14ac:dyDescent="0.25">
      <c r="C138" s="30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</row>
    <row r="139" spans="3:23" s="28" customFormat="1" ht="15" x14ac:dyDescent="0.25">
      <c r="C139" s="30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</row>
    <row r="140" spans="3:23" s="28" customFormat="1" ht="15" x14ac:dyDescent="0.25">
      <c r="C140" s="30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</row>
    <row r="141" spans="3:23" s="28" customFormat="1" ht="15" x14ac:dyDescent="0.25">
      <c r="C141" s="30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</row>
    <row r="142" spans="3:23" s="28" customFormat="1" ht="15" x14ac:dyDescent="0.25">
      <c r="C142" s="30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</row>
    <row r="143" spans="3:23" s="28" customFormat="1" ht="15" x14ac:dyDescent="0.25">
      <c r="C143" s="30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</row>
    <row r="144" spans="3:23" s="28" customFormat="1" ht="15" x14ac:dyDescent="0.25">
      <c r="C144" s="30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</row>
    <row r="145" spans="3:23" s="28" customFormat="1" ht="15" x14ac:dyDescent="0.25">
      <c r="C145" s="30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</row>
    <row r="146" spans="3:23" s="28" customFormat="1" ht="15" x14ac:dyDescent="0.25">
      <c r="C146" s="30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</row>
    <row r="147" spans="3:23" s="28" customFormat="1" ht="15" x14ac:dyDescent="0.25">
      <c r="C147" s="30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</row>
    <row r="148" spans="3:23" s="28" customFormat="1" ht="15" x14ac:dyDescent="0.25">
      <c r="C148" s="30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</row>
    <row r="149" spans="3:23" s="28" customFormat="1" ht="15" x14ac:dyDescent="0.25">
      <c r="C149" s="30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</row>
    <row r="150" spans="3:23" s="28" customFormat="1" ht="15" x14ac:dyDescent="0.25">
      <c r="C150" s="30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</row>
    <row r="151" spans="3:23" s="28" customFormat="1" ht="15" x14ac:dyDescent="0.25">
      <c r="C151" s="30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</row>
    <row r="152" spans="3:23" s="28" customFormat="1" ht="15" x14ac:dyDescent="0.25">
      <c r="C152" s="30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</row>
    <row r="153" spans="3:23" s="28" customFormat="1" ht="15" x14ac:dyDescent="0.25">
      <c r="C153" s="30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</row>
    <row r="154" spans="3:23" s="28" customFormat="1" ht="15" x14ac:dyDescent="0.25">
      <c r="C154" s="30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</row>
    <row r="155" spans="3:23" s="28" customFormat="1" ht="15" x14ac:dyDescent="0.25">
      <c r="C155" s="30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</row>
    <row r="156" spans="3:23" s="28" customFormat="1" ht="15" x14ac:dyDescent="0.25">
      <c r="C156" s="30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</row>
    <row r="157" spans="3:23" s="28" customFormat="1" ht="15" x14ac:dyDescent="0.25">
      <c r="C157" s="30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</row>
    <row r="158" spans="3:23" s="28" customFormat="1" ht="15" x14ac:dyDescent="0.25">
      <c r="C158" s="30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</row>
    <row r="159" spans="3:23" s="28" customFormat="1" ht="15" x14ac:dyDescent="0.25">
      <c r="C159" s="30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</row>
    <row r="160" spans="3:23" s="28" customFormat="1" ht="15" x14ac:dyDescent="0.25">
      <c r="C160" s="30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</row>
    <row r="161" spans="3:23" s="28" customFormat="1" ht="15" x14ac:dyDescent="0.25">
      <c r="C161" s="30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</row>
    <row r="162" spans="3:23" s="28" customFormat="1" ht="15" x14ac:dyDescent="0.25">
      <c r="C162" s="30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</row>
    <row r="163" spans="3:23" s="28" customFormat="1" ht="15" x14ac:dyDescent="0.25">
      <c r="C163" s="30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</row>
    <row r="164" spans="3:23" s="28" customFormat="1" ht="15" x14ac:dyDescent="0.25">
      <c r="C164" s="30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</row>
    <row r="165" spans="3:23" s="28" customFormat="1" ht="15" x14ac:dyDescent="0.25">
      <c r="C165" s="30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</row>
    <row r="166" spans="3:23" s="28" customFormat="1" ht="15" x14ac:dyDescent="0.25">
      <c r="C166" s="30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</row>
    <row r="167" spans="3:23" s="28" customFormat="1" ht="15" x14ac:dyDescent="0.25">
      <c r="C167" s="30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</row>
    <row r="168" spans="3:23" s="28" customFormat="1" ht="15" x14ac:dyDescent="0.25">
      <c r="C168" s="30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</row>
    <row r="169" spans="3:23" s="28" customFormat="1" ht="15" x14ac:dyDescent="0.25">
      <c r="C169" s="30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</row>
    <row r="170" spans="3:23" s="28" customFormat="1" ht="15" x14ac:dyDescent="0.25">
      <c r="C170" s="30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</row>
    <row r="171" spans="3:23" s="28" customFormat="1" ht="15" x14ac:dyDescent="0.25">
      <c r="C171" s="30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</row>
    <row r="172" spans="3:23" s="28" customFormat="1" ht="15" x14ac:dyDescent="0.25">
      <c r="C172" s="30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</row>
    <row r="173" spans="3:23" s="28" customFormat="1" ht="15" x14ac:dyDescent="0.25">
      <c r="C173" s="30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</row>
    <row r="174" spans="3:23" s="28" customFormat="1" ht="15" x14ac:dyDescent="0.25">
      <c r="C174" s="30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</row>
    <row r="175" spans="3:23" s="28" customFormat="1" ht="15" x14ac:dyDescent="0.25">
      <c r="C175" s="30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</row>
    <row r="176" spans="3:23" s="28" customFormat="1" ht="15" x14ac:dyDescent="0.25">
      <c r="C176" s="30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</row>
    <row r="177" spans="3:23" s="28" customFormat="1" ht="15" x14ac:dyDescent="0.25">
      <c r="C177" s="30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</row>
    <row r="178" spans="3:23" s="28" customFormat="1" ht="15" x14ac:dyDescent="0.25">
      <c r="C178" s="30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</row>
    <row r="179" spans="3:23" s="28" customFormat="1" ht="15" x14ac:dyDescent="0.25">
      <c r="C179" s="30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</row>
    <row r="180" spans="3:23" s="28" customFormat="1" ht="15" x14ac:dyDescent="0.25">
      <c r="C180" s="30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</row>
    <row r="181" spans="3:23" s="28" customFormat="1" ht="15" x14ac:dyDescent="0.25">
      <c r="C181" s="30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</row>
    <row r="182" spans="3:23" s="28" customFormat="1" ht="15" x14ac:dyDescent="0.25">
      <c r="C182" s="30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</row>
    <row r="183" spans="3:23" s="28" customFormat="1" ht="15" x14ac:dyDescent="0.25">
      <c r="C183" s="30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</row>
    <row r="184" spans="3:23" s="28" customFormat="1" ht="15" x14ac:dyDescent="0.25">
      <c r="C184" s="30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</row>
    <row r="185" spans="3:23" s="28" customFormat="1" ht="15" x14ac:dyDescent="0.25">
      <c r="C185" s="30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</row>
    <row r="186" spans="3:23" s="28" customFormat="1" ht="15" x14ac:dyDescent="0.25">
      <c r="C186" s="30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</row>
    <row r="187" spans="3:23" s="28" customFormat="1" ht="15" x14ac:dyDescent="0.25">
      <c r="C187" s="30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</row>
    <row r="188" spans="3:23" s="28" customFormat="1" ht="15" x14ac:dyDescent="0.25">
      <c r="C188" s="30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</row>
    <row r="189" spans="3:23" s="28" customFormat="1" ht="15" x14ac:dyDescent="0.25">
      <c r="C189" s="30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</row>
    <row r="190" spans="3:23" ht="15" x14ac:dyDescent="0.25">
      <c r="E190"/>
      <c r="F190"/>
      <c r="G190"/>
      <c r="H190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</row>
    <row r="191" spans="3:23" ht="15" x14ac:dyDescent="0.25">
      <c r="E191"/>
      <c r="F191"/>
      <c r="G191"/>
      <c r="H191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</row>
    <row r="192" spans="3:23" ht="15" x14ac:dyDescent="0.25">
      <c r="E192"/>
      <c r="F192"/>
      <c r="G192"/>
      <c r="H192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</row>
    <row r="193" spans="5:23" ht="15" x14ac:dyDescent="0.25">
      <c r="E193"/>
      <c r="F193"/>
      <c r="G193"/>
      <c r="H19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</row>
    <row r="194" spans="5:23" ht="15" x14ac:dyDescent="0.25">
      <c r="E194"/>
      <c r="F194"/>
      <c r="G194"/>
      <c r="H194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</row>
    <row r="195" spans="5:23" ht="15" x14ac:dyDescent="0.25">
      <c r="E195"/>
      <c r="F195"/>
      <c r="G195"/>
      <c r="H195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</row>
    <row r="196" spans="5:23" ht="15" x14ac:dyDescent="0.25">
      <c r="E196"/>
      <c r="F196"/>
      <c r="G196"/>
      <c r="H196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</row>
    <row r="197" spans="5:23" ht="15" x14ac:dyDescent="0.25">
      <c r="E197"/>
      <c r="F197"/>
      <c r="G197"/>
      <c r="H197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</row>
    <row r="198" spans="5:23" ht="15" x14ac:dyDescent="0.25">
      <c r="E198"/>
      <c r="F198"/>
      <c r="G198"/>
      <c r="H198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</row>
    <row r="199" spans="5:23" ht="15" x14ac:dyDescent="0.25">
      <c r="E199"/>
      <c r="F199"/>
      <c r="G199"/>
      <c r="H199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</row>
    <row r="200" spans="5:23" ht="15" x14ac:dyDescent="0.25">
      <c r="E200"/>
      <c r="F200"/>
      <c r="G200"/>
      <c r="H200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</row>
    <row r="201" spans="5:23" ht="15" x14ac:dyDescent="0.25">
      <c r="E201"/>
      <c r="F201"/>
      <c r="G201"/>
      <c r="H201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</row>
    <row r="202" spans="5:23" ht="15" x14ac:dyDescent="0.25">
      <c r="E202"/>
      <c r="F202"/>
      <c r="G202"/>
      <c r="H202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</row>
    <row r="203" spans="5:23" ht="15" x14ac:dyDescent="0.25">
      <c r="E203"/>
      <c r="F203"/>
      <c r="G203"/>
      <c r="H20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</row>
    <row r="204" spans="5:23" ht="15" x14ac:dyDescent="0.25">
      <c r="E204"/>
      <c r="F204"/>
      <c r="G204"/>
      <c r="H204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</row>
    <row r="205" spans="5:23" ht="15" x14ac:dyDescent="0.25">
      <c r="E205"/>
      <c r="F205"/>
      <c r="G205"/>
      <c r="H205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</row>
    <row r="206" spans="5:23" ht="15" x14ac:dyDescent="0.25">
      <c r="E206"/>
      <c r="F206"/>
      <c r="G206"/>
      <c r="H206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</row>
    <row r="207" spans="5:23" ht="15" x14ac:dyDescent="0.25">
      <c r="E207"/>
      <c r="F207"/>
      <c r="G207"/>
      <c r="H207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</row>
    <row r="208" spans="5:23" ht="15" x14ac:dyDescent="0.25">
      <c r="E208"/>
      <c r="F208"/>
      <c r="G208"/>
      <c r="H208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</row>
    <row r="209" spans="5:23" ht="15" x14ac:dyDescent="0.25">
      <c r="E209"/>
      <c r="F209"/>
      <c r="G209"/>
      <c r="H209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</row>
    <row r="210" spans="5:23" ht="15" x14ac:dyDescent="0.25">
      <c r="E210"/>
      <c r="F210"/>
      <c r="G210"/>
      <c r="H210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</row>
    <row r="211" spans="5:23" ht="15" x14ac:dyDescent="0.25">
      <c r="E211"/>
      <c r="F211"/>
      <c r="G211"/>
      <c r="H211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</row>
    <row r="212" spans="5:23" ht="15" x14ac:dyDescent="0.25">
      <c r="E212"/>
      <c r="F212"/>
      <c r="G212"/>
      <c r="H212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</row>
    <row r="213" spans="5:23" ht="15" x14ac:dyDescent="0.25">
      <c r="E213"/>
      <c r="F213"/>
      <c r="G213"/>
      <c r="H21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</row>
    <row r="214" spans="5:23" ht="15" x14ac:dyDescent="0.25">
      <c r="E214"/>
      <c r="F214"/>
      <c r="G214"/>
      <c r="H214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</row>
    <row r="215" spans="5:23" ht="15" x14ac:dyDescent="0.25">
      <c r="E215"/>
      <c r="F215"/>
      <c r="G215"/>
      <c r="H215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</row>
    <row r="216" spans="5:23" ht="15" x14ac:dyDescent="0.25">
      <c r="E216"/>
      <c r="F216"/>
      <c r="G216"/>
      <c r="H216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</row>
    <row r="217" spans="5:23" ht="15" x14ac:dyDescent="0.25">
      <c r="E217"/>
      <c r="F217"/>
      <c r="G217"/>
      <c r="H217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</row>
    <row r="218" spans="5:23" ht="15" x14ac:dyDescent="0.25">
      <c r="E218"/>
      <c r="F218"/>
      <c r="G218"/>
      <c r="H218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</row>
    <row r="219" spans="5:23" ht="15" x14ac:dyDescent="0.25">
      <c r="E219"/>
      <c r="F219"/>
      <c r="G219"/>
      <c r="H219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</row>
    <row r="220" spans="5:23" ht="15" x14ac:dyDescent="0.25">
      <c r="E220"/>
      <c r="F220"/>
      <c r="G220"/>
      <c r="H220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</row>
    <row r="221" spans="5:23" ht="15" x14ac:dyDescent="0.25">
      <c r="E221"/>
      <c r="F221"/>
      <c r="G221"/>
      <c r="H221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</row>
    <row r="222" spans="5:23" ht="15" x14ac:dyDescent="0.25">
      <c r="E222"/>
      <c r="F222"/>
      <c r="G222"/>
      <c r="H222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</row>
    <row r="223" spans="5:23" ht="15" x14ac:dyDescent="0.25">
      <c r="E223"/>
      <c r="F223"/>
      <c r="G223"/>
      <c r="H22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</row>
    <row r="224" spans="5:23" ht="15" x14ac:dyDescent="0.25">
      <c r="E224"/>
      <c r="F224"/>
      <c r="G224"/>
      <c r="H224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</row>
    <row r="225" spans="5:23" x14ac:dyDescent="0.25">
      <c r="E225"/>
      <c r="F225"/>
      <c r="G225"/>
      <c r="H225"/>
      <c r="L225" s="43"/>
      <c r="M225" s="45"/>
      <c r="N225" s="43"/>
      <c r="O225" s="43"/>
      <c r="P225" s="43"/>
      <c r="Q225" s="43"/>
      <c r="R225" s="43"/>
      <c r="S225" s="43"/>
      <c r="T225" s="43"/>
      <c r="U225" s="43"/>
      <c r="V225" s="43"/>
      <c r="W225" s="43"/>
    </row>
    <row r="226" spans="5:23" x14ac:dyDescent="0.25">
      <c r="E226"/>
      <c r="F226"/>
      <c r="G226"/>
      <c r="H226"/>
      <c r="L226" s="43"/>
      <c r="M226" s="45"/>
      <c r="N226" s="43"/>
      <c r="O226" s="43"/>
      <c r="P226" s="43"/>
      <c r="Q226" s="43"/>
      <c r="R226" s="43"/>
      <c r="S226" s="43"/>
      <c r="T226" s="43"/>
      <c r="U226" s="43"/>
      <c r="V226" s="43"/>
      <c r="W226" s="43"/>
    </row>
    <row r="227" spans="5:23" x14ac:dyDescent="0.25">
      <c r="E227"/>
      <c r="F227"/>
      <c r="G227"/>
      <c r="H227"/>
      <c r="L227" s="43"/>
      <c r="M227" s="45"/>
      <c r="N227" s="43"/>
      <c r="O227" s="43"/>
      <c r="P227" s="43"/>
      <c r="Q227" s="43"/>
      <c r="R227" s="43"/>
      <c r="S227" s="43"/>
      <c r="T227" s="43"/>
      <c r="U227" s="43"/>
      <c r="V227" s="43"/>
      <c r="W227" s="43"/>
    </row>
    <row r="228" spans="5:23" x14ac:dyDescent="0.25">
      <c r="E228"/>
      <c r="F228"/>
      <c r="G228"/>
      <c r="H228"/>
      <c r="L228" s="43"/>
      <c r="M228" s="45"/>
      <c r="N228" s="43"/>
      <c r="O228" s="43"/>
      <c r="P228" s="43"/>
      <c r="Q228" s="43"/>
      <c r="R228" s="43"/>
      <c r="S228" s="43"/>
      <c r="T228" s="43"/>
      <c r="U228" s="43"/>
      <c r="V228" s="43"/>
      <c r="W228" s="43"/>
    </row>
    <row r="229" spans="5:23" x14ac:dyDescent="0.25">
      <c r="E229"/>
      <c r="F229"/>
      <c r="G229"/>
      <c r="H229"/>
      <c r="L229" s="43"/>
      <c r="M229" s="45"/>
      <c r="N229" s="43"/>
      <c r="O229" s="43"/>
      <c r="P229" s="43"/>
      <c r="Q229" s="43"/>
      <c r="R229" s="43"/>
      <c r="S229" s="43"/>
      <c r="T229" s="43"/>
      <c r="U229" s="43"/>
      <c r="V229" s="43"/>
      <c r="W229" s="43"/>
    </row>
    <row r="230" spans="5:23" x14ac:dyDescent="0.25">
      <c r="E230"/>
      <c r="F230"/>
      <c r="G230"/>
      <c r="H230"/>
      <c r="L230" s="43"/>
      <c r="M230" s="45"/>
      <c r="N230" s="43"/>
      <c r="O230" s="43"/>
      <c r="P230" s="43"/>
      <c r="Q230" s="43"/>
      <c r="R230" s="43"/>
      <c r="S230" s="43"/>
      <c r="T230" s="43"/>
      <c r="U230" s="43"/>
      <c r="V230" s="43"/>
      <c r="W230" s="43"/>
    </row>
    <row r="231" spans="5:23" x14ac:dyDescent="0.25">
      <c r="E231"/>
      <c r="F231"/>
      <c r="G231"/>
      <c r="H231"/>
      <c r="L231" s="43"/>
      <c r="M231" s="45"/>
      <c r="N231" s="43"/>
      <c r="O231" s="43"/>
      <c r="P231" s="43"/>
      <c r="Q231" s="43"/>
      <c r="R231" s="43"/>
      <c r="S231" s="43"/>
      <c r="T231" s="43"/>
      <c r="U231" s="43"/>
      <c r="V231" s="43"/>
      <c r="W231" s="43"/>
    </row>
    <row r="232" spans="5:23" x14ac:dyDescent="0.25">
      <c r="E232"/>
      <c r="F232"/>
      <c r="G232"/>
      <c r="H232"/>
      <c r="L232" s="43"/>
      <c r="M232" s="45"/>
      <c r="N232" s="43"/>
      <c r="O232" s="43"/>
      <c r="P232" s="43"/>
      <c r="Q232" s="43"/>
      <c r="R232" s="43"/>
      <c r="S232" s="43"/>
      <c r="T232" s="43"/>
      <c r="U232" s="43"/>
      <c r="V232" s="43"/>
      <c r="W232" s="43"/>
    </row>
    <row r="233" spans="5:23" x14ac:dyDescent="0.25">
      <c r="E233"/>
      <c r="F233"/>
      <c r="G233"/>
      <c r="H233"/>
      <c r="L233" s="43"/>
      <c r="M233" s="45"/>
      <c r="N233" s="43"/>
      <c r="O233" s="43"/>
      <c r="P233" s="43"/>
      <c r="Q233" s="43"/>
      <c r="R233" s="43"/>
      <c r="S233" s="43"/>
      <c r="T233" s="43"/>
      <c r="U233" s="43"/>
      <c r="V233" s="43"/>
      <c r="W233" s="43"/>
    </row>
    <row r="234" spans="5:23" x14ac:dyDescent="0.25">
      <c r="E234"/>
      <c r="F234"/>
      <c r="G234"/>
      <c r="H234"/>
      <c r="L234" s="43"/>
      <c r="M234" s="45"/>
      <c r="N234" s="43"/>
      <c r="O234" s="43"/>
      <c r="P234" s="43"/>
      <c r="Q234" s="43"/>
      <c r="R234" s="43"/>
      <c r="S234" s="43"/>
      <c r="T234" s="43"/>
      <c r="U234" s="43"/>
      <c r="V234" s="43"/>
      <c r="W234" s="43"/>
    </row>
    <row r="235" spans="5:23" x14ac:dyDescent="0.25">
      <c r="E235"/>
      <c r="F235"/>
      <c r="G235"/>
      <c r="H235"/>
      <c r="L235" s="43"/>
      <c r="M235" s="45"/>
      <c r="N235" s="43"/>
      <c r="O235" s="43"/>
      <c r="P235" s="43"/>
      <c r="Q235" s="43"/>
      <c r="R235" s="43"/>
      <c r="S235" s="43"/>
      <c r="T235" s="43"/>
      <c r="U235" s="43"/>
      <c r="V235" s="43"/>
      <c r="W235" s="43"/>
    </row>
    <row r="236" spans="5:23" x14ac:dyDescent="0.25">
      <c r="E236"/>
      <c r="F236"/>
      <c r="G236"/>
      <c r="H236"/>
      <c r="L236" s="43"/>
      <c r="M236" s="45"/>
      <c r="N236" s="43"/>
      <c r="O236" s="43"/>
      <c r="P236" s="43"/>
      <c r="Q236" s="43"/>
      <c r="R236" s="43"/>
      <c r="S236" s="43"/>
      <c r="T236" s="43"/>
      <c r="U236" s="43"/>
      <c r="V236" s="43"/>
      <c r="W236" s="43"/>
    </row>
    <row r="237" spans="5:23" x14ac:dyDescent="0.25">
      <c r="E237"/>
      <c r="F237"/>
      <c r="G237"/>
      <c r="H237"/>
      <c r="L237" s="43"/>
      <c r="M237" s="45"/>
      <c r="N237" s="43"/>
      <c r="O237" s="43"/>
      <c r="P237" s="43"/>
      <c r="Q237" s="43"/>
      <c r="R237" s="43"/>
      <c r="S237" s="43"/>
      <c r="T237" s="43"/>
      <c r="U237" s="43"/>
      <c r="V237" s="43"/>
      <c r="W237" s="43"/>
    </row>
    <row r="238" spans="5:23" x14ac:dyDescent="0.25">
      <c r="E238"/>
      <c r="F238"/>
      <c r="G238"/>
      <c r="H238"/>
      <c r="L238" s="43"/>
      <c r="M238" s="45"/>
      <c r="N238" s="43"/>
      <c r="O238" s="43"/>
      <c r="P238" s="43"/>
      <c r="Q238" s="43"/>
      <c r="R238" s="43"/>
      <c r="S238" s="43"/>
      <c r="T238" s="43"/>
      <c r="U238" s="43"/>
      <c r="V238" s="43"/>
      <c r="W238" s="43"/>
    </row>
    <row r="239" spans="5:23" x14ac:dyDescent="0.25">
      <c r="E239"/>
      <c r="F239"/>
      <c r="G239"/>
      <c r="H239"/>
      <c r="L239" s="43"/>
      <c r="M239" s="45"/>
      <c r="N239" s="43"/>
      <c r="O239" s="43"/>
      <c r="P239" s="43"/>
      <c r="Q239" s="43"/>
      <c r="R239" s="43"/>
      <c r="S239" s="43"/>
      <c r="T239" s="43"/>
      <c r="U239" s="43"/>
      <c r="V239" s="43"/>
      <c r="W239" s="43"/>
    </row>
    <row r="240" spans="5:23" x14ac:dyDescent="0.25">
      <c r="E240"/>
      <c r="F240"/>
      <c r="G240"/>
      <c r="H240"/>
      <c r="L240" s="43"/>
      <c r="M240" s="45"/>
      <c r="N240" s="43"/>
      <c r="O240" s="43"/>
      <c r="P240" s="43"/>
      <c r="Q240" s="43"/>
      <c r="R240" s="43"/>
      <c r="S240" s="43"/>
      <c r="T240" s="43"/>
      <c r="U240" s="43"/>
      <c r="V240" s="43"/>
      <c r="W240" s="43"/>
    </row>
    <row r="241" spans="5:23" x14ac:dyDescent="0.25">
      <c r="E241"/>
      <c r="F241"/>
      <c r="G241"/>
      <c r="H241"/>
      <c r="L241" s="43"/>
      <c r="M241" s="45"/>
      <c r="N241" s="43"/>
      <c r="O241" s="43"/>
      <c r="P241" s="43"/>
      <c r="Q241" s="43"/>
      <c r="R241" s="43"/>
      <c r="S241" s="43"/>
      <c r="T241" s="43"/>
      <c r="U241" s="43"/>
      <c r="V241" s="43"/>
      <c r="W241" s="43"/>
    </row>
    <row r="242" spans="5:23" x14ac:dyDescent="0.25">
      <c r="E242"/>
      <c r="F242"/>
      <c r="G242"/>
      <c r="H242"/>
      <c r="L242" s="43"/>
      <c r="M242" s="45"/>
      <c r="N242" s="43"/>
      <c r="O242" s="43"/>
      <c r="P242" s="43"/>
      <c r="Q242" s="43"/>
      <c r="R242" s="43"/>
      <c r="S242" s="43"/>
      <c r="T242" s="43"/>
      <c r="U242" s="43"/>
      <c r="V242" s="43"/>
      <c r="W242" s="43"/>
    </row>
    <row r="243" spans="5:23" x14ac:dyDescent="0.25">
      <c r="E243"/>
      <c r="F243"/>
      <c r="G243"/>
      <c r="H243"/>
      <c r="L243" s="43"/>
      <c r="M243" s="45"/>
      <c r="N243" s="43"/>
      <c r="O243" s="43"/>
      <c r="P243" s="43"/>
      <c r="Q243" s="43"/>
      <c r="R243" s="43"/>
      <c r="S243" s="43"/>
      <c r="T243" s="43"/>
      <c r="U243" s="43"/>
      <c r="V243" s="43"/>
      <c r="W243" s="43"/>
    </row>
    <row r="244" spans="5:23" x14ac:dyDescent="0.25">
      <c r="E244"/>
      <c r="F244"/>
      <c r="G244"/>
      <c r="H244"/>
      <c r="L244" s="43"/>
      <c r="M244" s="45"/>
      <c r="N244" s="43"/>
      <c r="O244" s="43"/>
      <c r="P244" s="43"/>
      <c r="Q244" s="43"/>
      <c r="R244" s="43"/>
      <c r="S244" s="43"/>
      <c r="T244" s="43"/>
      <c r="U244" s="43"/>
      <c r="V244" s="43"/>
      <c r="W244" s="43"/>
    </row>
    <row r="245" spans="5:23" x14ac:dyDescent="0.25">
      <c r="E245"/>
      <c r="F245"/>
      <c r="G245"/>
      <c r="H245"/>
      <c r="L245" s="43"/>
      <c r="M245" s="45"/>
      <c r="N245" s="43"/>
      <c r="O245" s="43"/>
      <c r="P245" s="43"/>
      <c r="Q245" s="43"/>
      <c r="R245" s="43"/>
      <c r="S245" s="43"/>
      <c r="T245" s="43"/>
      <c r="U245" s="43"/>
      <c r="V245" s="43"/>
      <c r="W245" s="43"/>
    </row>
    <row r="246" spans="5:23" x14ac:dyDescent="0.25">
      <c r="E246"/>
      <c r="F246"/>
      <c r="G246"/>
      <c r="H246"/>
      <c r="L246" s="43"/>
      <c r="M246" s="45"/>
      <c r="N246" s="43"/>
      <c r="O246" s="43"/>
      <c r="P246" s="43"/>
      <c r="Q246" s="43"/>
      <c r="R246" s="43"/>
      <c r="S246" s="43"/>
      <c r="T246" s="43"/>
      <c r="U246" s="43"/>
      <c r="V246" s="43"/>
      <c r="W246" s="43"/>
    </row>
    <row r="247" spans="5:23" x14ac:dyDescent="0.25">
      <c r="E247"/>
      <c r="F247"/>
      <c r="G247"/>
      <c r="H247"/>
      <c r="L247" s="43"/>
      <c r="M247" s="45"/>
      <c r="N247" s="43"/>
      <c r="O247" s="43"/>
      <c r="P247" s="43"/>
      <c r="Q247" s="43"/>
      <c r="R247" s="43"/>
      <c r="S247" s="43"/>
      <c r="T247" s="43"/>
      <c r="U247" s="43"/>
      <c r="V247" s="43"/>
      <c r="W247" s="43"/>
    </row>
    <row r="248" spans="5:23" x14ac:dyDescent="0.25">
      <c r="E248"/>
      <c r="F248"/>
      <c r="G248"/>
      <c r="H248"/>
      <c r="L248" s="43"/>
      <c r="M248" s="45"/>
      <c r="N248" s="43"/>
      <c r="O248" s="43"/>
      <c r="P248" s="43"/>
      <c r="Q248" s="43"/>
      <c r="R248" s="43"/>
      <c r="S248" s="43"/>
      <c r="T248" s="43"/>
      <c r="U248" s="43"/>
      <c r="V248" s="43"/>
      <c r="W248" s="43"/>
    </row>
    <row r="249" spans="5:23" x14ac:dyDescent="0.25">
      <c r="E249"/>
      <c r="F249"/>
      <c r="G249"/>
      <c r="H249"/>
      <c r="L249" s="43"/>
      <c r="M249" s="45"/>
      <c r="N249" s="43"/>
      <c r="O249" s="43"/>
      <c r="P249" s="43"/>
      <c r="Q249" s="43"/>
      <c r="R249" s="43"/>
      <c r="S249" s="43"/>
      <c r="T249" s="43"/>
      <c r="U249" s="43"/>
      <c r="V249" s="43"/>
      <c r="W249" s="43"/>
    </row>
    <row r="250" spans="5:23" x14ac:dyDescent="0.25">
      <c r="E250"/>
      <c r="F250"/>
      <c r="G250"/>
      <c r="H250"/>
      <c r="L250" s="43"/>
      <c r="M250" s="45"/>
      <c r="N250" s="43"/>
      <c r="O250" s="43"/>
      <c r="P250" s="43"/>
      <c r="Q250" s="43"/>
      <c r="R250" s="43"/>
      <c r="S250" s="43"/>
      <c r="T250" s="43"/>
      <c r="U250" s="43"/>
      <c r="V250" s="43"/>
      <c r="W250" s="43"/>
    </row>
    <row r="251" spans="5:23" x14ac:dyDescent="0.25">
      <c r="E251"/>
      <c r="F251"/>
      <c r="G251"/>
      <c r="H251"/>
      <c r="L251" s="43"/>
      <c r="M251" s="45"/>
      <c r="N251" s="43"/>
      <c r="O251" s="43"/>
      <c r="P251" s="43"/>
      <c r="Q251" s="43"/>
      <c r="R251" s="43"/>
      <c r="S251" s="43"/>
      <c r="T251" s="43"/>
      <c r="U251" s="43"/>
      <c r="V251" s="43"/>
      <c r="W251" s="43"/>
    </row>
    <row r="252" spans="5:23" x14ac:dyDescent="0.25">
      <c r="E252"/>
      <c r="F252"/>
      <c r="G252"/>
      <c r="H252"/>
      <c r="L252" s="43"/>
      <c r="M252" s="45"/>
      <c r="N252" s="43"/>
      <c r="O252" s="43"/>
      <c r="P252" s="43"/>
      <c r="Q252" s="43"/>
      <c r="R252" s="43"/>
      <c r="S252" s="43"/>
      <c r="T252" s="43"/>
      <c r="U252" s="43"/>
      <c r="V252" s="43"/>
      <c r="W252" s="43"/>
    </row>
    <row r="253" spans="5:23" x14ac:dyDescent="0.25">
      <c r="E253"/>
      <c r="F253"/>
      <c r="G253"/>
      <c r="H253"/>
      <c r="L253" s="43"/>
      <c r="M253" s="45"/>
      <c r="N253" s="43"/>
      <c r="O253" s="43"/>
      <c r="P253" s="43"/>
      <c r="Q253" s="43"/>
      <c r="R253" s="43"/>
      <c r="S253" s="43"/>
      <c r="T253" s="43"/>
      <c r="U253" s="43"/>
      <c r="V253" s="43"/>
      <c r="W253" s="43"/>
    </row>
    <row r="254" spans="5:23" x14ac:dyDescent="0.25">
      <c r="E254"/>
      <c r="F254"/>
      <c r="G254"/>
      <c r="H254"/>
      <c r="L254" s="43"/>
      <c r="M254" s="45"/>
      <c r="N254" s="43"/>
      <c r="O254" s="43"/>
      <c r="P254" s="43"/>
      <c r="Q254" s="43"/>
      <c r="R254" s="43"/>
      <c r="S254" s="43"/>
      <c r="T254" s="43"/>
      <c r="U254" s="43"/>
      <c r="V254" s="43"/>
      <c r="W254" s="43"/>
    </row>
    <row r="255" spans="5:23" x14ac:dyDescent="0.25">
      <c r="E255"/>
      <c r="F255"/>
      <c r="G255"/>
      <c r="H255"/>
      <c r="L255" s="43"/>
      <c r="M255" s="45"/>
      <c r="N255" s="43"/>
      <c r="O255" s="43"/>
      <c r="P255" s="43"/>
      <c r="Q255" s="43"/>
      <c r="R255" s="43"/>
      <c r="S255" s="43"/>
      <c r="T255" s="43"/>
      <c r="U255" s="43"/>
      <c r="V255" s="43"/>
      <c r="W255" s="43"/>
    </row>
    <row r="256" spans="5:23" x14ac:dyDescent="0.25">
      <c r="E256"/>
      <c r="F256"/>
      <c r="G256"/>
      <c r="H256"/>
      <c r="L256" s="43"/>
      <c r="M256" s="45"/>
      <c r="N256" s="43"/>
      <c r="O256" s="43"/>
      <c r="P256" s="43"/>
      <c r="Q256" s="43"/>
      <c r="R256" s="43"/>
      <c r="S256" s="43"/>
      <c r="T256" s="43"/>
      <c r="U256" s="43"/>
      <c r="V256" s="43"/>
      <c r="W256" s="43"/>
    </row>
    <row r="257" spans="5:23" x14ac:dyDescent="0.25">
      <c r="E257"/>
      <c r="F257"/>
      <c r="G257"/>
      <c r="H257"/>
      <c r="L257" s="43"/>
      <c r="M257" s="45"/>
      <c r="N257" s="43"/>
      <c r="O257" s="43"/>
      <c r="P257" s="43"/>
      <c r="Q257" s="43"/>
      <c r="R257" s="43"/>
      <c r="S257" s="43"/>
      <c r="T257" s="43"/>
      <c r="U257" s="43"/>
      <c r="V257" s="43"/>
      <c r="W257" s="43"/>
    </row>
    <row r="258" spans="5:23" x14ac:dyDescent="0.25">
      <c r="E258"/>
      <c r="F258"/>
      <c r="G258"/>
      <c r="H258"/>
      <c r="L258" s="43"/>
      <c r="M258" s="45"/>
      <c r="N258" s="43"/>
      <c r="O258" s="43"/>
      <c r="P258" s="43"/>
      <c r="Q258" s="43"/>
      <c r="R258" s="43"/>
      <c r="S258" s="43"/>
      <c r="T258" s="43"/>
      <c r="U258" s="43"/>
      <c r="V258" s="43"/>
      <c r="W258" s="43"/>
    </row>
    <row r="259" spans="5:23" x14ac:dyDescent="0.25">
      <c r="E259"/>
      <c r="F259"/>
      <c r="G259"/>
      <c r="H259"/>
      <c r="L259" s="43"/>
      <c r="M259" s="45"/>
      <c r="N259" s="43"/>
      <c r="O259" s="43"/>
      <c r="P259" s="43"/>
      <c r="Q259" s="43"/>
      <c r="R259" s="43"/>
      <c r="S259" s="43"/>
      <c r="T259" s="43"/>
      <c r="U259" s="43"/>
      <c r="V259" s="43"/>
      <c r="W259" s="43"/>
    </row>
    <row r="260" spans="5:23" x14ac:dyDescent="0.25">
      <c r="E260"/>
      <c r="F260"/>
      <c r="G260"/>
      <c r="H260"/>
      <c r="L260" s="43"/>
      <c r="M260" s="45"/>
      <c r="N260" s="43"/>
      <c r="O260" s="43"/>
      <c r="P260" s="43"/>
      <c r="Q260" s="43"/>
      <c r="R260" s="43"/>
      <c r="S260" s="43"/>
      <c r="T260" s="43"/>
      <c r="U260" s="43"/>
      <c r="V260" s="43"/>
      <c r="W260" s="43"/>
    </row>
    <row r="261" spans="5:23" x14ac:dyDescent="0.25">
      <c r="E261"/>
      <c r="F261"/>
      <c r="G261"/>
      <c r="H261"/>
      <c r="L261" s="43"/>
      <c r="M261" s="45"/>
      <c r="N261" s="43"/>
      <c r="O261" s="43"/>
      <c r="P261" s="43"/>
      <c r="Q261" s="43"/>
      <c r="R261" s="43"/>
      <c r="S261" s="43"/>
      <c r="T261" s="43"/>
      <c r="U261" s="43"/>
      <c r="V261" s="43"/>
      <c r="W261" s="43"/>
    </row>
    <row r="262" spans="5:23" x14ac:dyDescent="0.25">
      <c r="E262"/>
      <c r="F262"/>
      <c r="G262"/>
      <c r="H262"/>
      <c r="L262" s="43"/>
      <c r="M262" s="45"/>
      <c r="N262" s="43"/>
      <c r="O262" s="43"/>
      <c r="P262" s="43"/>
      <c r="Q262" s="43"/>
      <c r="R262" s="43"/>
      <c r="S262" s="43"/>
      <c r="T262" s="43"/>
      <c r="U262" s="43"/>
      <c r="V262" s="43"/>
      <c r="W262" s="43"/>
    </row>
    <row r="263" spans="5:23" x14ac:dyDescent="0.25">
      <c r="E263"/>
      <c r="F263"/>
      <c r="G263"/>
      <c r="H263"/>
      <c r="L263" s="43"/>
      <c r="M263" s="45"/>
      <c r="N263" s="43"/>
      <c r="O263" s="43"/>
      <c r="P263" s="43"/>
      <c r="Q263" s="43"/>
      <c r="R263" s="43"/>
      <c r="S263" s="43"/>
      <c r="T263" s="43"/>
      <c r="U263" s="43"/>
      <c r="V263" s="43"/>
      <c r="W263" s="43"/>
    </row>
    <row r="264" spans="5:23" x14ac:dyDescent="0.25">
      <c r="E264"/>
      <c r="F264"/>
      <c r="G264"/>
      <c r="H264"/>
      <c r="L264" s="43"/>
      <c r="M264" s="45"/>
      <c r="N264" s="43"/>
      <c r="O264" s="43"/>
      <c r="P264" s="43"/>
      <c r="Q264" s="43"/>
      <c r="R264" s="43"/>
      <c r="S264" s="43"/>
      <c r="T264" s="43"/>
      <c r="U264" s="43"/>
      <c r="V264" s="43"/>
      <c r="W264" s="43"/>
    </row>
    <row r="265" spans="5:23" x14ac:dyDescent="0.25">
      <c r="E265"/>
      <c r="F265"/>
      <c r="G265"/>
      <c r="H265"/>
      <c r="L265" s="43"/>
      <c r="M265" s="45"/>
      <c r="N265" s="43"/>
      <c r="O265" s="43"/>
      <c r="P265" s="43"/>
      <c r="Q265" s="43"/>
      <c r="R265" s="43"/>
      <c r="S265" s="43"/>
      <c r="T265" s="43"/>
      <c r="U265" s="43"/>
      <c r="V265" s="43"/>
      <c r="W265" s="43"/>
    </row>
    <row r="266" spans="5:23" x14ac:dyDescent="0.25">
      <c r="E266"/>
      <c r="F266"/>
      <c r="G266"/>
      <c r="H266"/>
      <c r="L266" s="43"/>
      <c r="M266" s="45"/>
      <c r="N266" s="43"/>
      <c r="O266" s="43"/>
      <c r="P266" s="43"/>
      <c r="Q266" s="43"/>
      <c r="R266" s="43"/>
      <c r="S266" s="43"/>
      <c r="T266" s="43"/>
      <c r="U266" s="43"/>
      <c r="V266" s="43"/>
      <c r="W266" s="43"/>
    </row>
    <row r="267" spans="5:23" x14ac:dyDescent="0.25">
      <c r="E267"/>
      <c r="F267"/>
      <c r="G267"/>
      <c r="H267"/>
      <c r="L267" s="43"/>
      <c r="M267" s="45"/>
      <c r="N267" s="43"/>
      <c r="O267" s="43"/>
      <c r="P267" s="43"/>
      <c r="Q267" s="43"/>
      <c r="R267" s="43"/>
      <c r="S267" s="43"/>
      <c r="T267" s="43"/>
      <c r="U267" s="43"/>
      <c r="V267" s="43"/>
      <c r="W267" s="43"/>
    </row>
    <row r="268" spans="5:23" x14ac:dyDescent="0.25">
      <c r="E268"/>
      <c r="F268"/>
      <c r="G268"/>
      <c r="H268"/>
      <c r="L268" s="43"/>
      <c r="M268" s="45"/>
      <c r="N268" s="43"/>
      <c r="O268" s="43"/>
      <c r="P268" s="43"/>
      <c r="Q268" s="43"/>
      <c r="R268" s="43"/>
      <c r="S268" s="43"/>
      <c r="T268" s="43"/>
      <c r="U268" s="43"/>
      <c r="V268" s="43"/>
      <c r="W268" s="43"/>
    </row>
    <row r="269" spans="5:23" x14ac:dyDescent="0.25">
      <c r="E269"/>
      <c r="F269"/>
      <c r="G269"/>
      <c r="H269"/>
      <c r="L269" s="43"/>
      <c r="M269" s="45"/>
      <c r="N269" s="43"/>
      <c r="O269" s="43"/>
      <c r="P269" s="43"/>
      <c r="Q269" s="43"/>
      <c r="R269" s="43"/>
      <c r="S269" s="43"/>
      <c r="T269" s="43"/>
      <c r="U269" s="43"/>
      <c r="V269" s="43"/>
      <c r="W269" s="43"/>
    </row>
    <row r="270" spans="5:23" x14ac:dyDescent="0.25">
      <c r="E270"/>
      <c r="F270"/>
      <c r="G270"/>
      <c r="H270"/>
      <c r="L270" s="43"/>
      <c r="M270" s="45"/>
      <c r="N270" s="43"/>
      <c r="O270" s="43"/>
      <c r="P270" s="43"/>
      <c r="Q270" s="43"/>
      <c r="R270" s="43"/>
      <c r="S270" s="43"/>
      <c r="T270" s="43"/>
      <c r="U270" s="43"/>
      <c r="V270" s="43"/>
      <c r="W270" s="43"/>
    </row>
    <row r="271" spans="5:23" x14ac:dyDescent="0.25">
      <c r="E271"/>
      <c r="F271"/>
      <c r="G271"/>
      <c r="H271"/>
      <c r="L271" s="43"/>
      <c r="M271" s="45"/>
      <c r="N271" s="43"/>
      <c r="O271" s="43"/>
      <c r="P271" s="43"/>
      <c r="Q271" s="43"/>
      <c r="R271" s="43"/>
      <c r="S271" s="43"/>
      <c r="T271" s="43"/>
      <c r="U271" s="43"/>
      <c r="V271" s="43"/>
      <c r="W271" s="43"/>
    </row>
    <row r="272" spans="5:23" x14ac:dyDescent="0.25">
      <c r="E272"/>
      <c r="F272"/>
      <c r="G272"/>
      <c r="H272"/>
      <c r="L272" s="43"/>
      <c r="M272" s="45"/>
      <c r="N272" s="43"/>
      <c r="O272" s="43"/>
      <c r="P272" s="43"/>
      <c r="Q272" s="43"/>
      <c r="R272" s="43"/>
      <c r="S272" s="43"/>
      <c r="T272" s="43"/>
      <c r="U272" s="43"/>
      <c r="V272" s="43"/>
      <c r="W272" s="43"/>
    </row>
    <row r="273" spans="5:23" x14ac:dyDescent="0.25">
      <c r="E273"/>
      <c r="F273"/>
      <c r="G273"/>
      <c r="H273"/>
      <c r="L273" s="43"/>
      <c r="M273" s="45"/>
      <c r="N273" s="43"/>
      <c r="O273" s="43"/>
      <c r="P273" s="43"/>
      <c r="Q273" s="43"/>
      <c r="R273" s="43"/>
      <c r="S273" s="43"/>
      <c r="T273" s="43"/>
      <c r="U273" s="43"/>
      <c r="V273" s="43"/>
      <c r="W273" s="43"/>
    </row>
    <row r="274" spans="5:23" x14ac:dyDescent="0.25">
      <c r="E274"/>
      <c r="F274"/>
      <c r="G274"/>
      <c r="H274"/>
      <c r="L274" s="43"/>
      <c r="M274" s="45"/>
      <c r="N274" s="43"/>
      <c r="O274" s="43"/>
      <c r="P274" s="43"/>
      <c r="Q274" s="43"/>
      <c r="R274" s="43"/>
      <c r="S274" s="43"/>
      <c r="T274" s="43"/>
      <c r="U274" s="43"/>
      <c r="V274" s="43"/>
      <c r="W274" s="43"/>
    </row>
    <row r="275" spans="5:23" x14ac:dyDescent="0.25">
      <c r="E275"/>
      <c r="F275"/>
      <c r="G275"/>
      <c r="H275"/>
      <c r="L275" s="43"/>
      <c r="M275" s="45"/>
      <c r="N275" s="43"/>
      <c r="O275" s="43"/>
      <c r="P275" s="43"/>
      <c r="Q275" s="43"/>
      <c r="R275" s="43"/>
      <c r="S275" s="43"/>
      <c r="T275" s="43"/>
      <c r="U275" s="43"/>
      <c r="V275" s="43"/>
      <c r="W275" s="43"/>
    </row>
    <row r="276" spans="5:23" x14ac:dyDescent="0.25">
      <c r="E276"/>
      <c r="F276"/>
      <c r="G276"/>
      <c r="H276"/>
      <c r="L276" s="43"/>
      <c r="M276" s="45"/>
      <c r="N276" s="43"/>
      <c r="O276" s="43"/>
      <c r="P276" s="43"/>
      <c r="Q276" s="43"/>
      <c r="R276" s="43"/>
      <c r="S276" s="43"/>
      <c r="T276" s="43"/>
      <c r="U276" s="43"/>
      <c r="V276" s="43"/>
      <c r="W276" s="43"/>
    </row>
    <row r="277" spans="5:23" x14ac:dyDescent="0.25">
      <c r="E277"/>
      <c r="F277"/>
      <c r="G277"/>
      <c r="H277"/>
      <c r="L277" s="43"/>
      <c r="M277" s="45"/>
      <c r="N277" s="43"/>
      <c r="O277" s="43"/>
      <c r="P277" s="43"/>
      <c r="Q277" s="43"/>
      <c r="R277" s="43"/>
      <c r="S277" s="43"/>
      <c r="T277" s="43"/>
      <c r="U277" s="43"/>
      <c r="V277" s="43"/>
      <c r="W277" s="43"/>
    </row>
    <row r="278" spans="5:23" x14ac:dyDescent="0.25">
      <c r="E278"/>
      <c r="F278"/>
      <c r="G278"/>
      <c r="H278"/>
      <c r="L278" s="43"/>
      <c r="M278" s="45"/>
      <c r="N278" s="43"/>
      <c r="O278" s="43"/>
      <c r="P278" s="43"/>
      <c r="Q278" s="43"/>
      <c r="R278" s="43"/>
      <c r="S278" s="43"/>
      <c r="T278" s="43"/>
      <c r="U278" s="43"/>
      <c r="V278" s="43"/>
      <c r="W278" s="43"/>
    </row>
    <row r="279" spans="5:23" x14ac:dyDescent="0.25">
      <c r="E279"/>
      <c r="F279"/>
      <c r="G279"/>
      <c r="H279"/>
      <c r="L279" s="43"/>
      <c r="M279" s="45"/>
      <c r="N279" s="43"/>
      <c r="O279" s="43"/>
      <c r="P279" s="43"/>
      <c r="Q279" s="43"/>
      <c r="R279" s="43"/>
      <c r="S279" s="43"/>
      <c r="T279" s="43"/>
      <c r="U279" s="43"/>
      <c r="V279" s="43"/>
      <c r="W279" s="43"/>
    </row>
    <row r="280" spans="5:23" x14ac:dyDescent="0.25">
      <c r="E280"/>
      <c r="F280"/>
      <c r="G280"/>
      <c r="H280"/>
      <c r="L280" s="43"/>
      <c r="M280" s="45"/>
      <c r="N280" s="43"/>
      <c r="O280" s="43"/>
      <c r="P280" s="43"/>
      <c r="Q280" s="43"/>
      <c r="R280" s="43"/>
      <c r="S280" s="43"/>
      <c r="T280" s="43"/>
      <c r="U280" s="43"/>
      <c r="V280" s="43"/>
      <c r="W280" s="43"/>
    </row>
    <row r="281" spans="5:23" x14ac:dyDescent="0.25">
      <c r="E281"/>
      <c r="F281"/>
      <c r="G281"/>
      <c r="H281"/>
      <c r="L281" s="43"/>
      <c r="M281" s="45"/>
      <c r="N281" s="43"/>
      <c r="O281" s="43"/>
      <c r="P281" s="43"/>
      <c r="Q281" s="43"/>
      <c r="R281" s="43"/>
      <c r="S281" s="43"/>
      <c r="T281" s="43"/>
      <c r="U281" s="43"/>
      <c r="V281" s="43"/>
      <c r="W281" s="43"/>
    </row>
    <row r="282" spans="5:23" x14ac:dyDescent="0.25">
      <c r="E282"/>
      <c r="F282"/>
      <c r="G282"/>
      <c r="H282"/>
      <c r="L282" s="43"/>
      <c r="M282" s="45"/>
      <c r="N282" s="43"/>
      <c r="O282" s="43"/>
      <c r="P282" s="43"/>
      <c r="Q282" s="43"/>
      <c r="R282" s="43"/>
      <c r="S282" s="43"/>
      <c r="T282" s="43"/>
      <c r="U282" s="43"/>
      <c r="V282" s="43"/>
      <c r="W282" s="43"/>
    </row>
    <row r="283" spans="5:23" x14ac:dyDescent="0.25">
      <c r="E283"/>
      <c r="F283"/>
      <c r="G283"/>
      <c r="H283"/>
      <c r="L283" s="43"/>
      <c r="M283" s="45"/>
      <c r="N283" s="43"/>
      <c r="O283" s="43"/>
      <c r="P283" s="43"/>
      <c r="Q283" s="43"/>
      <c r="R283" s="43"/>
      <c r="S283" s="43"/>
      <c r="T283" s="43"/>
      <c r="U283" s="43"/>
      <c r="V283" s="43"/>
      <c r="W283" s="43"/>
    </row>
    <row r="284" spans="5:23" x14ac:dyDescent="0.25">
      <c r="E284"/>
      <c r="F284"/>
      <c r="G284"/>
      <c r="H284"/>
      <c r="L284" s="43"/>
      <c r="M284" s="45"/>
      <c r="N284" s="43"/>
      <c r="O284" s="43"/>
      <c r="P284" s="43"/>
      <c r="Q284" s="43"/>
      <c r="R284" s="43"/>
      <c r="S284" s="43"/>
      <c r="T284" s="43"/>
      <c r="U284" s="43"/>
      <c r="V284" s="43"/>
      <c r="W284" s="43"/>
    </row>
    <row r="285" spans="5:23" x14ac:dyDescent="0.25">
      <c r="E285"/>
      <c r="F285"/>
      <c r="G285"/>
      <c r="H285"/>
      <c r="L285" s="43"/>
      <c r="M285" s="45"/>
      <c r="N285" s="43"/>
      <c r="O285" s="43"/>
      <c r="P285" s="43"/>
      <c r="Q285" s="43"/>
      <c r="R285" s="43"/>
      <c r="S285" s="43"/>
      <c r="T285" s="43"/>
      <c r="U285" s="43"/>
      <c r="V285" s="43"/>
      <c r="W285" s="43"/>
    </row>
    <row r="286" spans="5:23" x14ac:dyDescent="0.25">
      <c r="E286"/>
      <c r="F286"/>
      <c r="G286"/>
      <c r="H286"/>
      <c r="L286" s="43"/>
      <c r="M286" s="45"/>
      <c r="N286" s="43"/>
      <c r="O286" s="43"/>
      <c r="P286" s="43"/>
      <c r="Q286" s="43"/>
      <c r="R286" s="43"/>
      <c r="S286" s="43"/>
      <c r="T286" s="43"/>
      <c r="U286" s="43"/>
      <c r="V286" s="43"/>
      <c r="W286" s="43"/>
    </row>
    <row r="287" spans="5:23" x14ac:dyDescent="0.25">
      <c r="E287"/>
      <c r="F287"/>
      <c r="G287"/>
      <c r="H287"/>
      <c r="L287" s="43"/>
      <c r="M287" s="45"/>
      <c r="N287" s="43"/>
      <c r="O287" s="43"/>
      <c r="P287" s="43"/>
      <c r="Q287" s="43"/>
      <c r="R287" s="43"/>
      <c r="S287" s="43"/>
      <c r="T287" s="43"/>
      <c r="U287" s="43"/>
      <c r="V287" s="43"/>
      <c r="W287" s="43"/>
    </row>
    <row r="288" spans="5:23" x14ac:dyDescent="0.25">
      <c r="E288"/>
      <c r="F288"/>
      <c r="G288"/>
      <c r="H288"/>
      <c r="L288" s="43"/>
      <c r="M288" s="45"/>
      <c r="N288" s="43"/>
      <c r="O288" s="43"/>
      <c r="P288" s="43"/>
      <c r="Q288" s="43"/>
      <c r="R288" s="43"/>
      <c r="S288" s="43"/>
      <c r="T288" s="43"/>
      <c r="U288" s="43"/>
      <c r="V288" s="43"/>
      <c r="W288" s="43"/>
    </row>
    <row r="289" spans="5:23" x14ac:dyDescent="0.25">
      <c r="E289"/>
      <c r="F289"/>
      <c r="G289"/>
      <c r="H289"/>
      <c r="L289" s="43"/>
      <c r="M289" s="45"/>
      <c r="N289" s="43"/>
      <c r="O289" s="43"/>
      <c r="P289" s="43"/>
      <c r="Q289" s="43"/>
      <c r="R289" s="43"/>
      <c r="S289" s="43"/>
      <c r="T289" s="43"/>
      <c r="U289" s="43"/>
      <c r="V289" s="43"/>
      <c r="W289" s="43"/>
    </row>
    <row r="290" spans="5:23" x14ac:dyDescent="0.25">
      <c r="E290"/>
      <c r="F290"/>
      <c r="G290"/>
      <c r="H290"/>
      <c r="L290" s="43"/>
      <c r="M290" s="45"/>
      <c r="N290" s="43"/>
      <c r="O290" s="43"/>
      <c r="P290" s="43"/>
      <c r="Q290" s="43"/>
      <c r="R290" s="43"/>
      <c r="S290" s="43"/>
      <c r="T290" s="43"/>
      <c r="U290" s="43"/>
      <c r="V290" s="43"/>
      <c r="W290" s="43"/>
    </row>
    <row r="291" spans="5:23" x14ac:dyDescent="0.25">
      <c r="E291"/>
      <c r="F291"/>
      <c r="G291"/>
      <c r="H291"/>
      <c r="L291" s="43"/>
      <c r="M291" s="45"/>
      <c r="N291" s="43"/>
      <c r="O291" s="43"/>
      <c r="P291" s="43"/>
      <c r="Q291" s="43"/>
      <c r="R291" s="43"/>
      <c r="S291" s="43"/>
      <c r="T291" s="43"/>
      <c r="U291" s="43"/>
      <c r="V291" s="43"/>
      <c r="W291" s="43"/>
    </row>
    <row r="292" spans="5:23" x14ac:dyDescent="0.25">
      <c r="E292"/>
      <c r="F292"/>
      <c r="G292"/>
      <c r="H292"/>
      <c r="L292" s="43"/>
      <c r="M292" s="45"/>
      <c r="N292" s="43"/>
      <c r="O292" s="43"/>
      <c r="P292" s="43"/>
      <c r="Q292" s="43"/>
      <c r="R292" s="43"/>
      <c r="S292" s="43"/>
      <c r="T292" s="43"/>
      <c r="U292" s="43"/>
      <c r="V292" s="43"/>
      <c r="W292" s="43"/>
    </row>
    <row r="293" spans="5:23" x14ac:dyDescent="0.25">
      <c r="E293"/>
      <c r="F293"/>
      <c r="G293"/>
      <c r="H293"/>
      <c r="L293" s="43"/>
      <c r="M293" s="45"/>
      <c r="N293" s="43"/>
      <c r="O293" s="43"/>
      <c r="P293" s="43"/>
      <c r="Q293" s="43"/>
      <c r="R293" s="43"/>
      <c r="S293" s="43"/>
      <c r="T293" s="43"/>
      <c r="U293" s="43"/>
      <c r="V293" s="43"/>
      <c r="W293" s="43"/>
    </row>
    <row r="294" spans="5:23" x14ac:dyDescent="0.25">
      <c r="E294"/>
      <c r="F294"/>
      <c r="G294"/>
      <c r="H294"/>
      <c r="L294" s="43"/>
      <c r="M294" s="45"/>
      <c r="N294" s="43"/>
      <c r="O294" s="43"/>
      <c r="P294" s="43"/>
      <c r="Q294" s="43"/>
      <c r="R294" s="43"/>
      <c r="S294" s="43"/>
      <c r="T294" s="43"/>
      <c r="U294" s="43"/>
      <c r="V294" s="43"/>
      <c r="W294" s="43"/>
    </row>
    <row r="295" spans="5:23" x14ac:dyDescent="0.25">
      <c r="E295"/>
      <c r="F295"/>
      <c r="G295"/>
      <c r="H295"/>
    </row>
    <row r="296" spans="5:23" x14ac:dyDescent="0.25">
      <c r="E296"/>
      <c r="F296"/>
      <c r="G296"/>
      <c r="H296"/>
    </row>
    <row r="297" spans="5:23" x14ac:dyDescent="0.25">
      <c r="E297"/>
      <c r="F297"/>
      <c r="G297"/>
      <c r="H297"/>
    </row>
    <row r="298" spans="5:23" x14ac:dyDescent="0.25">
      <c r="E298"/>
      <c r="F298"/>
      <c r="G298"/>
      <c r="H298"/>
    </row>
    <row r="299" spans="5:23" x14ac:dyDescent="0.25">
      <c r="E299"/>
      <c r="F299"/>
      <c r="G299"/>
      <c r="H299"/>
    </row>
    <row r="300" spans="5:23" x14ac:dyDescent="0.25">
      <c r="E300"/>
      <c r="F300"/>
      <c r="G300"/>
      <c r="H300"/>
    </row>
    <row r="301" spans="5:23" x14ac:dyDescent="0.25">
      <c r="E301"/>
      <c r="F301"/>
      <c r="G301"/>
      <c r="H301"/>
    </row>
    <row r="302" spans="5:23" x14ac:dyDescent="0.25">
      <c r="E302"/>
      <c r="F302"/>
      <c r="G302"/>
      <c r="H302"/>
    </row>
    <row r="303" spans="5:23" x14ac:dyDescent="0.25">
      <c r="E303"/>
      <c r="F303"/>
      <c r="G303"/>
      <c r="H303"/>
    </row>
    <row r="304" spans="5:23" x14ac:dyDescent="0.25">
      <c r="E304"/>
      <c r="F304"/>
      <c r="G304"/>
      <c r="H304"/>
    </row>
    <row r="305" spans="5:8" x14ac:dyDescent="0.25">
      <c r="E305"/>
      <c r="F305"/>
      <c r="G305"/>
      <c r="H305"/>
    </row>
    <row r="306" spans="5:8" x14ac:dyDescent="0.25">
      <c r="E306"/>
      <c r="F306"/>
      <c r="G306"/>
      <c r="H306"/>
    </row>
    <row r="307" spans="5:8" x14ac:dyDescent="0.25">
      <c r="E307"/>
      <c r="F307"/>
      <c r="G307"/>
      <c r="H307"/>
    </row>
    <row r="308" spans="5:8" x14ac:dyDescent="0.25">
      <c r="E308"/>
      <c r="F308"/>
      <c r="G308"/>
      <c r="H308"/>
    </row>
    <row r="309" spans="5:8" x14ac:dyDescent="0.25">
      <c r="E309"/>
      <c r="F309"/>
      <c r="G309"/>
      <c r="H309"/>
    </row>
    <row r="310" spans="5:8" x14ac:dyDescent="0.25">
      <c r="E310"/>
      <c r="F310"/>
      <c r="G310"/>
      <c r="H310"/>
    </row>
    <row r="311" spans="5:8" x14ac:dyDescent="0.25">
      <c r="E311"/>
      <c r="F311"/>
      <c r="G311"/>
      <c r="H311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" right="0.7" top="0.75" bottom="0.75" header="0.3" footer="0.3"/>
  <pageSetup paperSize="9" scale="73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2017-03-03T06:53:04Z</dcterms:modified>
</cp:coreProperties>
</file>